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0730" windowHeight="1156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.DESTINO">[1]TABLAS!$E$11:$F$28</definedName>
  </definedNames>
  <calcPr calcId="125725"/>
</workbook>
</file>

<file path=xl/calcChain.xml><?xml version="1.0" encoding="utf-8"?>
<calcChain xmlns="http://schemas.openxmlformats.org/spreadsheetml/2006/main">
  <c r="K69" i="1"/>
  <c r="K81"/>
  <c r="K75"/>
  <c r="K154"/>
  <c r="K164"/>
  <c r="K159"/>
  <c r="K52" l="1"/>
  <c r="K4"/>
  <c r="K40" l="1"/>
  <c r="K148"/>
  <c r="K139"/>
  <c r="K127"/>
  <c r="K121"/>
  <c r="K115"/>
  <c r="K93"/>
  <c r="K99"/>
  <c r="K87"/>
  <c r="K46"/>
  <c r="K34"/>
  <c r="K28"/>
  <c r="L28" s="1"/>
  <c r="K22"/>
  <c r="K16"/>
  <c r="K10"/>
  <c r="L37" l="1"/>
  <c r="K133"/>
  <c r="K109"/>
  <c r="K63"/>
  <c r="K58"/>
</calcChain>
</file>

<file path=xl/sharedStrings.xml><?xml version="1.0" encoding="utf-8"?>
<sst xmlns="http://schemas.openxmlformats.org/spreadsheetml/2006/main" count="505" uniqueCount="51">
  <si>
    <t>OFICIAL JEFE</t>
  </si>
  <si>
    <t>GRUPO</t>
  </si>
  <si>
    <t>NIVEL</t>
  </si>
  <si>
    <t>SUELDO</t>
  </si>
  <si>
    <t xml:space="preserve">BASE </t>
  </si>
  <si>
    <t>COMPLEM.</t>
  </si>
  <si>
    <t xml:space="preserve">DESTINO </t>
  </si>
  <si>
    <t xml:space="preserve">ESPECIFICO </t>
  </si>
  <si>
    <t xml:space="preserve">RESIDENCIA </t>
  </si>
  <si>
    <t>PRODUCTIVIDAD</t>
  </si>
  <si>
    <t xml:space="preserve"> FUNCIONAL </t>
  </si>
  <si>
    <t>TOTAL</t>
  </si>
  <si>
    <t>PAGA</t>
  </si>
  <si>
    <t xml:space="preserve"> EXTRA AÑO</t>
  </si>
  <si>
    <t>AÑO</t>
  </si>
  <si>
    <t>A1</t>
  </si>
  <si>
    <t>PUESTO DE RESPONSABLE DE ZONA (CATEGORIA SUBOFICIAL O SARGENTO)</t>
  </si>
  <si>
    <t xml:space="preserve"> EXTRA</t>
  </si>
  <si>
    <t>C1</t>
  </si>
  <si>
    <t>PUESTO DE JEFE DE GUARDIA (CATEGORIA SARGENTO O CABO))</t>
  </si>
  <si>
    <t>PUESTO DE JEFE DE DOTACION (CATEGORIA SARGENTO O CABO)</t>
  </si>
  <si>
    <t>PUESTO DE BOMBERO (CATEGORIA BOMBERO ESPECIALISTA)</t>
  </si>
  <si>
    <t>C2</t>
  </si>
  <si>
    <t>PUESTO DE BOMBERO (CATEGORIA BOMBERO)</t>
  </si>
  <si>
    <t>PUESTO DE BOMBERO RESPONSABLE DE LOGISTICA (CATEGORIA CABO, BOMBERO ESPECIALISTA O BOMBERO)</t>
  </si>
  <si>
    <t>PUESTO DE ADMINISTRATIVO</t>
  </si>
  <si>
    <t>PUESTO DE AUXILIAR ADMINISTRATIVO</t>
  </si>
  <si>
    <t>PERSONAL LABORAL. SERVICIOS CENTRALES ADMINISTRACIÓN</t>
  </si>
  <si>
    <t>PUESTO DE GERENTE</t>
  </si>
  <si>
    <t>PUESTO DE RESPONSABLE DE UNIDAD DE APOYO JURIDICO (CATEGORIA TECNICO ADMON GENERAL)</t>
  </si>
  <si>
    <t>PUESTO DE RESPONSABLE DE UNIDAD DE PERSONAL (CATEGORIA TECNICO ADMON GENERAL)</t>
  </si>
  <si>
    <t>PUESTO DE RESPONSABLE DE UNIDAD DE GESTION ECONOMICA (CATEGORIA TECNICO ADMON GENERAL)</t>
  </si>
  <si>
    <t>PERSONAL LABORAL. SERVICIOS CENTRALES PRODUCCION</t>
  </si>
  <si>
    <t>PUESTO DE TECNICO DE COORDINACION</t>
  </si>
  <si>
    <t>PUESTO DE MECANICO</t>
  </si>
  <si>
    <t>PUESTO DE AUXILIAR PARQUERO-OFICIAL PRIMERA</t>
  </si>
  <si>
    <t>NIVEL DESTINO</t>
  </si>
  <si>
    <t>PUNTOS ESPECÍFICO</t>
  </si>
  <si>
    <t>PUESTO DE BOMBERO ESPECIALISTA CONDUCTOR</t>
  </si>
  <si>
    <t>C 2</t>
  </si>
  <si>
    <t xml:space="preserve">PUESTO DE INGENIERO </t>
  </si>
  <si>
    <t>PUESTO DE AUXILIAR TASAS</t>
  </si>
  <si>
    <t>c1</t>
  </si>
  <si>
    <t xml:space="preserve">PUESTO DE ARQUITECTO </t>
  </si>
  <si>
    <t>PUESTO AYUDANTE MECANICO</t>
  </si>
  <si>
    <t>PUESTO DE JEFE / RESPONSABLE DE PARQUE (CATEGORIA SARGENTO O CABO)</t>
  </si>
  <si>
    <t>PUESTO DE A. ADMINISTRATIVO PARQUE SAN MIGUEL</t>
  </si>
  <si>
    <t>DESTINO</t>
  </si>
  <si>
    <t>PUESTO DE TECNICO DE ADMINISTRACION GENERAL</t>
  </si>
  <si>
    <t>PUESTO DE TECNICO DE ADMINISTRACION ESPECIAL</t>
  </si>
  <si>
    <t>PUESTO DE TECNICO DE PREVENCION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</si>
</sst>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4" fontId="0" fillId="0" borderId="0" xfId="0" applyNumberFormat="1"/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justify"/>
    </xf>
    <xf numFmtId="0" fontId="9" fillId="3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right"/>
    </xf>
    <xf numFmtId="44" fontId="0" fillId="0" borderId="10" xfId="1" applyFont="1" applyBorder="1" applyProtection="1">
      <protection locked="0"/>
    </xf>
    <xf numFmtId="4" fontId="10" fillId="0" borderId="8" xfId="0" applyNumberFormat="1" applyFont="1" applyBorder="1" applyAlignment="1" applyProtection="1">
      <alignment horizontal="center" vertical="center"/>
      <protection locked="0"/>
    </xf>
    <xf numFmtId="4" fontId="0" fillId="0" borderId="8" xfId="0" applyNumberFormat="1" applyBorder="1" applyProtection="1">
      <protection locked="0"/>
    </xf>
    <xf numFmtId="44" fontId="0" fillId="0" borderId="8" xfId="1" applyFont="1" applyBorder="1" applyProtection="1">
      <protection locked="0"/>
    </xf>
    <xf numFmtId="44" fontId="0" fillId="0" borderId="8" xfId="0" applyNumberFormat="1" applyBorder="1"/>
    <xf numFmtId="3" fontId="6" fillId="0" borderId="5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44" fontId="0" fillId="0" borderId="0" xfId="1" applyFont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44" fontId="10" fillId="0" borderId="8" xfId="1" applyFont="1" applyBorder="1" applyAlignment="1" applyProtection="1">
      <alignment horizontal="center" vertical="center"/>
      <protection locked="0"/>
    </xf>
    <xf numFmtId="44" fontId="11" fillId="0" borderId="8" xfId="1" applyFont="1" applyBorder="1" applyProtection="1">
      <protection locked="0"/>
    </xf>
    <xf numFmtId="44" fontId="0" fillId="0" borderId="8" xfId="1" applyFont="1" applyBorder="1"/>
    <xf numFmtId="0" fontId="3" fillId="2" borderId="1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44" fontId="10" fillId="0" borderId="0" xfId="1" applyFont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/Downloads/PRESUPUESTO%202018%20ver%2010%20noviembre%20sx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"/>
      <sheetName val="FUNCIONARIOS"/>
      <sheetName val="LABORALES"/>
      <sheetName val="SEDE"/>
      <sheetName val="SANTA CRUZ B1"/>
      <sheetName val="OROTAVA B2"/>
      <sheetName val="SAN MIGUEL B3"/>
      <sheetName val="ICOD B4"/>
      <sheetName val="LA LAGUNA B5"/>
      <sheetName val="112"/>
      <sheetName val="TOTAL CONSORCIO"/>
      <sheetName val="10 130"/>
      <sheetName val="10 136"/>
      <sheetName val="20 130"/>
      <sheetName val="20 136"/>
      <sheetName val="30 136"/>
      <sheetName val="40 136"/>
      <sheetName val="50 130"/>
      <sheetName val="50 136"/>
      <sheetName val="60 136"/>
      <sheetName val="70 130"/>
      <sheetName val="80 136 ARONA"/>
      <sheetName val="90 136 GUIMAR"/>
      <sheetName val="H.EXTRAS"/>
      <sheetName val="HORAS EXTRAS HASTA 1 DE ABRIL"/>
      <sheetName val="HORAS EXTRA DESDE 1 ABRIL"/>
      <sheetName val="Hoja2"/>
    </sheetNames>
    <sheetDataSet>
      <sheetData sheetId="0">
        <row r="11">
          <cell r="E11" t="str">
            <v>C.DESTINO</v>
          </cell>
        </row>
        <row r="12">
          <cell r="E12">
            <v>12</v>
          </cell>
          <cell r="F12">
            <v>3183.72</v>
          </cell>
        </row>
        <row r="13">
          <cell r="E13">
            <v>13</v>
          </cell>
          <cell r="F13">
            <v>3458.64</v>
          </cell>
        </row>
        <row r="14">
          <cell r="E14">
            <v>14</v>
          </cell>
          <cell r="F14">
            <v>3733.92</v>
          </cell>
        </row>
        <row r="15">
          <cell r="E15">
            <v>15</v>
          </cell>
          <cell r="F15">
            <v>4008.36</v>
          </cell>
        </row>
        <row r="16">
          <cell r="E16">
            <v>16</v>
          </cell>
          <cell r="F16">
            <v>4283.6400000000003</v>
          </cell>
        </row>
        <row r="17">
          <cell r="E17">
            <v>17</v>
          </cell>
          <cell r="F17">
            <v>4557.96</v>
          </cell>
        </row>
        <row r="18">
          <cell r="E18">
            <v>18</v>
          </cell>
          <cell r="F18">
            <v>4832.76</v>
          </cell>
        </row>
        <row r="19">
          <cell r="E19">
            <v>19</v>
          </cell>
          <cell r="F19">
            <v>5107.8</v>
          </cell>
        </row>
        <row r="20">
          <cell r="E20">
            <v>20</v>
          </cell>
          <cell r="F20">
            <v>5382.6</v>
          </cell>
        </row>
        <row r="21">
          <cell r="E21">
            <v>21</v>
          </cell>
          <cell r="F21">
            <v>5794.56</v>
          </cell>
        </row>
        <row r="22">
          <cell r="E22">
            <v>22</v>
          </cell>
          <cell r="F22">
            <v>6241.08</v>
          </cell>
        </row>
        <row r="23">
          <cell r="E23">
            <v>23</v>
          </cell>
          <cell r="F23">
            <v>6688.8</v>
          </cell>
        </row>
        <row r="24">
          <cell r="E24">
            <v>24</v>
          </cell>
          <cell r="F24">
            <v>7135.68</v>
          </cell>
        </row>
        <row r="25">
          <cell r="E25">
            <v>25</v>
          </cell>
          <cell r="F25">
            <v>7583.16</v>
          </cell>
        </row>
        <row r="26">
          <cell r="E26">
            <v>26</v>
          </cell>
          <cell r="F26">
            <v>8547</v>
          </cell>
        </row>
        <row r="27">
          <cell r="E27">
            <v>27</v>
          </cell>
          <cell r="F27">
            <v>9742.2000000000007</v>
          </cell>
        </row>
        <row r="28">
          <cell r="E28">
            <v>28</v>
          </cell>
          <cell r="F28">
            <v>10189.68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topLeftCell="A61" zoomScale="120" zoomScaleNormal="120" workbookViewId="0">
      <selection activeCell="L66" sqref="L66"/>
    </sheetView>
  </sheetViews>
  <sheetFormatPr baseColWidth="10" defaultRowHeight="15"/>
  <cols>
    <col min="2" max="2" width="10.5703125" customWidth="1"/>
    <col min="3" max="3" width="10.85546875" customWidth="1"/>
    <col min="4" max="4" width="14.140625" customWidth="1"/>
    <col min="5" max="5" width="16.5703125" customWidth="1"/>
    <col min="6" max="6" width="18.5703125" customWidth="1"/>
    <col min="7" max="7" width="12.5703125" customWidth="1"/>
    <col min="8" max="8" width="14.7109375" bestFit="1" customWidth="1"/>
    <col min="9" max="9" width="12" customWidth="1"/>
    <col min="10" max="10" width="13.5703125" customWidth="1"/>
    <col min="11" max="11" width="12.85546875" bestFit="1" customWidth="1"/>
    <col min="12" max="12" width="18.42578125" customWidth="1"/>
  </cols>
  <sheetData>
    <row r="1" spans="1:1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>
      <c r="A2" s="25" t="s">
        <v>1</v>
      </c>
      <c r="B2" s="25" t="s">
        <v>36</v>
      </c>
      <c r="C2" s="25" t="s">
        <v>37</v>
      </c>
      <c r="D2" s="1" t="s">
        <v>3</v>
      </c>
      <c r="E2" s="1" t="s">
        <v>5</v>
      </c>
      <c r="F2" s="1" t="s">
        <v>5</v>
      </c>
      <c r="G2" s="25" t="s">
        <v>8</v>
      </c>
      <c r="H2" s="25" t="s">
        <v>9</v>
      </c>
      <c r="I2" s="1" t="s">
        <v>5</v>
      </c>
      <c r="J2" s="1" t="s">
        <v>12</v>
      </c>
      <c r="K2" s="1" t="s">
        <v>11</v>
      </c>
    </row>
    <row r="3" spans="1:11" ht="15.75" thickBot="1">
      <c r="A3" s="26"/>
      <c r="B3" s="26"/>
      <c r="C3" s="26"/>
      <c r="D3" s="2" t="s">
        <v>4</v>
      </c>
      <c r="E3" s="2" t="s">
        <v>6</v>
      </c>
      <c r="F3" s="2" t="s">
        <v>7</v>
      </c>
      <c r="G3" s="26"/>
      <c r="H3" s="26"/>
      <c r="I3" s="2" t="s">
        <v>10</v>
      </c>
      <c r="J3" s="2" t="s">
        <v>13</v>
      </c>
      <c r="K3" s="2" t="s">
        <v>14</v>
      </c>
    </row>
    <row r="4" spans="1:11" ht="15.75" thickBot="1">
      <c r="A4" s="3" t="s">
        <v>15</v>
      </c>
      <c r="B4" s="4">
        <v>28</v>
      </c>
      <c r="C4" s="4">
        <v>128</v>
      </c>
      <c r="D4" s="22">
        <v>13796.94</v>
      </c>
      <c r="E4" s="22">
        <v>10355.26</v>
      </c>
      <c r="F4" s="22">
        <v>31664.639999999999</v>
      </c>
      <c r="G4" s="22">
        <v>2165.1</v>
      </c>
      <c r="H4" s="11">
        <v>3192</v>
      </c>
      <c r="I4" s="11">
        <v>0</v>
      </c>
      <c r="J4" s="22">
        <v>5309.3</v>
      </c>
      <c r="K4" s="11">
        <f>D4+E4+F4+G4+H4+I4+J4</f>
        <v>66483.239999999991</v>
      </c>
    </row>
    <row r="6" spans="1:11" ht="15.75" thickBot="1"/>
    <row r="7" spans="1:11" ht="15.75" thickBot="1">
      <c r="A7" s="32" t="s">
        <v>16</v>
      </c>
      <c r="B7" s="33"/>
      <c r="C7" s="33"/>
      <c r="D7" s="33"/>
      <c r="E7" s="33"/>
      <c r="F7" s="33"/>
      <c r="G7" s="33"/>
      <c r="H7" s="33"/>
      <c r="I7" s="33"/>
      <c r="J7" s="33"/>
      <c r="K7" s="34"/>
    </row>
    <row r="8" spans="1:11">
      <c r="A8" s="31" t="s">
        <v>1</v>
      </c>
      <c r="B8" s="31" t="s">
        <v>36</v>
      </c>
      <c r="C8" s="31" t="s">
        <v>37</v>
      </c>
      <c r="D8" s="1" t="s">
        <v>3</v>
      </c>
      <c r="E8" s="1" t="s">
        <v>5</v>
      </c>
      <c r="F8" s="1" t="s">
        <v>5</v>
      </c>
      <c r="G8" s="31" t="s">
        <v>8</v>
      </c>
      <c r="H8" s="31" t="s">
        <v>9</v>
      </c>
      <c r="I8" s="1" t="s">
        <v>5</v>
      </c>
      <c r="J8" s="1" t="s">
        <v>12</v>
      </c>
      <c r="K8" s="1" t="s">
        <v>11</v>
      </c>
    </row>
    <row r="9" spans="1:11" ht="15.75" thickBot="1">
      <c r="A9" s="26"/>
      <c r="B9" s="26"/>
      <c r="C9" s="26"/>
      <c r="D9" s="2" t="s">
        <v>4</v>
      </c>
      <c r="E9" s="2" t="s">
        <v>6</v>
      </c>
      <c r="F9" s="2" t="s">
        <v>7</v>
      </c>
      <c r="G9" s="26"/>
      <c r="H9" s="26"/>
      <c r="I9" s="2" t="s">
        <v>10</v>
      </c>
      <c r="J9" s="2" t="s">
        <v>17</v>
      </c>
      <c r="K9" s="2" t="s">
        <v>14</v>
      </c>
    </row>
    <row r="10" spans="1:11" ht="15.75" thickBot="1">
      <c r="A10" s="3" t="s">
        <v>18</v>
      </c>
      <c r="B10" s="4">
        <v>22</v>
      </c>
      <c r="C10" s="4">
        <v>123</v>
      </c>
      <c r="D10" s="22">
        <v>8957.35</v>
      </c>
      <c r="E10" s="22">
        <v>6369.02214</v>
      </c>
      <c r="F10" s="22">
        <v>30427.74</v>
      </c>
      <c r="G10" s="22">
        <v>1438.03</v>
      </c>
      <c r="H10" s="11">
        <v>2593.44</v>
      </c>
      <c r="I10" s="11">
        <v>0</v>
      </c>
      <c r="J10" s="11">
        <v>4833.01</v>
      </c>
      <c r="K10" s="11">
        <f>D10+E10+F10+G10+H10+I10+J10</f>
        <v>54618.592140000001</v>
      </c>
    </row>
    <row r="12" spans="1:11" ht="15.75" thickBot="1"/>
    <row r="13" spans="1:11" ht="15.75" thickBot="1">
      <c r="A13" s="32" t="s">
        <v>45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1">
      <c r="A14" s="31" t="s">
        <v>1</v>
      </c>
      <c r="B14" s="31" t="s">
        <v>36</v>
      </c>
      <c r="C14" s="31" t="s">
        <v>37</v>
      </c>
      <c r="D14" s="1" t="s">
        <v>3</v>
      </c>
      <c r="E14" s="1" t="s">
        <v>5</v>
      </c>
      <c r="F14" s="1" t="s">
        <v>5</v>
      </c>
      <c r="G14" s="31" t="s">
        <v>8</v>
      </c>
      <c r="H14" s="31" t="s">
        <v>9</v>
      </c>
      <c r="I14" s="1" t="s">
        <v>5</v>
      </c>
      <c r="J14" s="1" t="s">
        <v>12</v>
      </c>
      <c r="K14" s="1" t="s">
        <v>11</v>
      </c>
    </row>
    <row r="15" spans="1:11" ht="15.75" thickBot="1">
      <c r="A15" s="26"/>
      <c r="B15" s="26"/>
      <c r="C15" s="26"/>
      <c r="D15" s="2" t="s">
        <v>4</v>
      </c>
      <c r="E15" s="2" t="s">
        <v>6</v>
      </c>
      <c r="F15" s="2" t="s">
        <v>7</v>
      </c>
      <c r="G15" s="26"/>
      <c r="H15" s="26"/>
      <c r="I15" s="2" t="s">
        <v>10</v>
      </c>
      <c r="J15" s="2" t="s">
        <v>17</v>
      </c>
      <c r="K15" s="2" t="s">
        <v>14</v>
      </c>
    </row>
    <row r="16" spans="1:11" ht="15.75" thickBot="1">
      <c r="A16" s="3" t="s">
        <v>18</v>
      </c>
      <c r="B16" s="4">
        <v>22</v>
      </c>
      <c r="C16" s="4">
        <v>109</v>
      </c>
      <c r="D16" s="22">
        <v>8957.35</v>
      </c>
      <c r="E16" s="22">
        <v>6369.02214</v>
      </c>
      <c r="F16" s="22">
        <v>26964.42</v>
      </c>
      <c r="G16" s="22">
        <v>1438.03</v>
      </c>
      <c r="H16" s="11">
        <v>2536.44</v>
      </c>
      <c r="I16" s="11">
        <v>0</v>
      </c>
      <c r="J16" s="11">
        <v>4389.42</v>
      </c>
      <c r="K16" s="11">
        <f>SUM(D16:J16)</f>
        <v>50654.682139999997</v>
      </c>
    </row>
    <row r="19" spans="1:12">
      <c r="A19" s="36" t="s">
        <v>19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2">
      <c r="A20" s="25" t="s">
        <v>1</v>
      </c>
      <c r="B20" s="25" t="s">
        <v>36</v>
      </c>
      <c r="C20" s="25" t="s">
        <v>37</v>
      </c>
      <c r="D20" s="1" t="s">
        <v>3</v>
      </c>
      <c r="E20" s="1" t="s">
        <v>5</v>
      </c>
      <c r="F20" s="1" t="s">
        <v>5</v>
      </c>
      <c r="G20" s="25" t="s">
        <v>8</v>
      </c>
      <c r="H20" s="25" t="s">
        <v>9</v>
      </c>
      <c r="I20" s="1" t="s">
        <v>5</v>
      </c>
      <c r="J20" s="1" t="s">
        <v>12</v>
      </c>
      <c r="K20" s="1" t="s">
        <v>11</v>
      </c>
    </row>
    <row r="21" spans="1:12" ht="15.75" thickBot="1">
      <c r="A21" s="26"/>
      <c r="B21" s="26"/>
      <c r="C21" s="26"/>
      <c r="D21" s="2" t="s">
        <v>4</v>
      </c>
      <c r="E21" s="2" t="s">
        <v>6</v>
      </c>
      <c r="F21" s="2" t="s">
        <v>7</v>
      </c>
      <c r="G21" s="26"/>
      <c r="H21" s="26"/>
      <c r="I21" s="2" t="s">
        <v>10</v>
      </c>
      <c r="J21" s="2" t="s">
        <v>17</v>
      </c>
      <c r="K21" s="2" t="s">
        <v>14</v>
      </c>
    </row>
    <row r="22" spans="1:12" ht="15.75" thickBot="1">
      <c r="A22" s="3" t="s">
        <v>18</v>
      </c>
      <c r="B22" s="4">
        <v>22</v>
      </c>
      <c r="C22" s="4">
        <v>92</v>
      </c>
      <c r="D22" s="22">
        <v>8957.35</v>
      </c>
      <c r="E22" s="22">
        <v>6369.02214</v>
      </c>
      <c r="F22" s="22">
        <v>22758.959999999999</v>
      </c>
      <c r="G22" s="22">
        <v>1438.03</v>
      </c>
      <c r="H22" s="11">
        <v>1919.4</v>
      </c>
      <c r="I22" s="11">
        <v>0</v>
      </c>
      <c r="J22" s="11">
        <v>4430.68</v>
      </c>
      <c r="K22" s="11">
        <f>SUM(D22:J22)</f>
        <v>45873.442139999999</v>
      </c>
    </row>
    <row r="24" spans="1:12" ht="15.75" thickBot="1"/>
    <row r="25" spans="1:12" ht="15.75" thickBot="1">
      <c r="A25" s="32" t="s">
        <v>20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2">
      <c r="A26" s="31" t="s">
        <v>1</v>
      </c>
      <c r="B26" s="31" t="s">
        <v>36</v>
      </c>
      <c r="C26" s="31" t="s">
        <v>37</v>
      </c>
      <c r="D26" s="1" t="s">
        <v>3</v>
      </c>
      <c r="E26" s="1" t="s">
        <v>5</v>
      </c>
      <c r="F26" s="1" t="s">
        <v>5</v>
      </c>
      <c r="G26" s="31" t="s">
        <v>8</v>
      </c>
      <c r="H26" s="31" t="s">
        <v>9</v>
      </c>
      <c r="I26" s="1" t="s">
        <v>5</v>
      </c>
      <c r="J26" s="1" t="s">
        <v>12</v>
      </c>
      <c r="K26" s="1" t="s">
        <v>11</v>
      </c>
    </row>
    <row r="27" spans="1:12" ht="15.75" thickBot="1">
      <c r="A27" s="26"/>
      <c r="B27" s="26"/>
      <c r="C27" s="26"/>
      <c r="D27" s="2" t="s">
        <v>4</v>
      </c>
      <c r="E27" s="2" t="s">
        <v>6</v>
      </c>
      <c r="F27" s="2" t="s">
        <v>7</v>
      </c>
      <c r="G27" s="26"/>
      <c r="H27" s="26"/>
      <c r="I27" s="2" t="s">
        <v>10</v>
      </c>
      <c r="J27" s="2" t="s">
        <v>17</v>
      </c>
      <c r="K27" s="2" t="s">
        <v>14</v>
      </c>
    </row>
    <row r="28" spans="1:12" ht="15.75" thickBot="1">
      <c r="A28" s="3" t="s">
        <v>18</v>
      </c>
      <c r="B28" s="4">
        <v>21</v>
      </c>
      <c r="C28" s="4">
        <v>81</v>
      </c>
      <c r="D28" s="22">
        <v>8957.35</v>
      </c>
      <c r="E28" s="22">
        <v>5888.72</v>
      </c>
      <c r="F28" s="22">
        <v>20037.78</v>
      </c>
      <c r="G28" s="22">
        <v>1438.03</v>
      </c>
      <c r="H28" s="11">
        <v>1919.4</v>
      </c>
      <c r="I28" s="11">
        <v>0</v>
      </c>
      <c r="J28" s="11">
        <v>4477.0600000000004</v>
      </c>
      <c r="K28" s="11">
        <f>SUM(D28:J28)</f>
        <v>42718.34</v>
      </c>
      <c r="L28" s="5">
        <f>K28-H28</f>
        <v>40798.939999999995</v>
      </c>
    </row>
    <row r="30" spans="1:12" ht="15.75" thickBot="1"/>
    <row r="31" spans="1:12" ht="15.75" thickBot="1">
      <c r="A31" s="32" t="s">
        <v>21</v>
      </c>
      <c r="B31" s="33"/>
      <c r="C31" s="33"/>
      <c r="D31" s="33"/>
      <c r="E31" s="33"/>
      <c r="F31" s="33"/>
      <c r="G31" s="33"/>
      <c r="H31" s="33"/>
      <c r="I31" s="33"/>
      <c r="J31" s="33"/>
      <c r="K31" s="34"/>
    </row>
    <row r="32" spans="1:12">
      <c r="A32" s="31" t="s">
        <v>1</v>
      </c>
      <c r="B32" s="31" t="s">
        <v>2</v>
      </c>
      <c r="C32" s="31" t="s">
        <v>37</v>
      </c>
      <c r="D32" s="1" t="s">
        <v>3</v>
      </c>
      <c r="E32" s="1" t="s">
        <v>5</v>
      </c>
      <c r="F32" s="1" t="s">
        <v>5</v>
      </c>
      <c r="G32" s="31" t="s">
        <v>8</v>
      </c>
      <c r="H32" s="31" t="s">
        <v>9</v>
      </c>
      <c r="I32" s="1" t="s">
        <v>5</v>
      </c>
      <c r="J32" s="1" t="s">
        <v>12</v>
      </c>
      <c r="K32" s="1" t="s">
        <v>11</v>
      </c>
    </row>
    <row r="33" spans="1:12" ht="15.75" thickBot="1">
      <c r="A33" s="26"/>
      <c r="B33" s="26"/>
      <c r="C33" s="26"/>
      <c r="D33" s="2" t="s">
        <v>4</v>
      </c>
      <c r="E33" s="2" t="s">
        <v>6</v>
      </c>
      <c r="F33" s="2" t="s">
        <v>7</v>
      </c>
      <c r="G33" s="26"/>
      <c r="H33" s="26"/>
      <c r="I33" s="2" t="s">
        <v>10</v>
      </c>
      <c r="J33" s="2" t="s">
        <v>17</v>
      </c>
      <c r="K33" s="2" t="s">
        <v>14</v>
      </c>
    </row>
    <row r="34" spans="1:12" ht="15.75" thickBot="1">
      <c r="A34" s="3" t="s">
        <v>18</v>
      </c>
      <c r="B34" s="4">
        <v>20</v>
      </c>
      <c r="C34" s="4">
        <v>65</v>
      </c>
      <c r="D34" s="22">
        <v>8957.35</v>
      </c>
      <c r="E34" s="22">
        <v>5470.07</v>
      </c>
      <c r="F34" s="22">
        <v>16079.7</v>
      </c>
      <c r="G34" s="22">
        <v>1438.03</v>
      </c>
      <c r="H34" s="11">
        <v>1425</v>
      </c>
      <c r="I34" s="11">
        <v>0</v>
      </c>
      <c r="J34" s="22">
        <v>4565.1500000000005</v>
      </c>
      <c r="K34" s="11">
        <f>SUM(D34:J34)</f>
        <v>37935.300000000003</v>
      </c>
    </row>
    <row r="36" spans="1:12" ht="15.75" thickBot="1"/>
    <row r="37" spans="1:12" ht="15.75" thickBot="1">
      <c r="A37" s="32" t="s">
        <v>38</v>
      </c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5">
        <f>K46-K34</f>
        <v>-164.2300000000032</v>
      </c>
    </row>
    <row r="38" spans="1:12">
      <c r="A38" s="31" t="s">
        <v>1</v>
      </c>
      <c r="B38" s="31" t="s">
        <v>2</v>
      </c>
      <c r="C38" s="31" t="s">
        <v>37</v>
      </c>
      <c r="D38" s="1" t="s">
        <v>3</v>
      </c>
      <c r="E38" s="1" t="s">
        <v>5</v>
      </c>
      <c r="F38" s="1" t="s">
        <v>5</v>
      </c>
      <c r="G38" s="31" t="s">
        <v>8</v>
      </c>
      <c r="H38" s="31" t="s">
        <v>9</v>
      </c>
      <c r="I38" s="1" t="s">
        <v>5</v>
      </c>
      <c r="J38" s="1" t="s">
        <v>12</v>
      </c>
      <c r="K38" s="1" t="s">
        <v>11</v>
      </c>
    </row>
    <row r="39" spans="1:12" ht="15.75" thickBot="1">
      <c r="A39" s="26"/>
      <c r="B39" s="26"/>
      <c r="C39" s="26"/>
      <c r="D39" s="2" t="s">
        <v>4</v>
      </c>
      <c r="E39" s="2" t="s">
        <v>6</v>
      </c>
      <c r="F39" s="2" t="s">
        <v>7</v>
      </c>
      <c r="G39" s="26"/>
      <c r="H39" s="26"/>
      <c r="I39" s="2" t="s">
        <v>10</v>
      </c>
      <c r="J39" s="2" t="s">
        <v>17</v>
      </c>
      <c r="K39" s="2" t="s">
        <v>14</v>
      </c>
    </row>
    <row r="40" spans="1:12" ht="15.75" thickBot="1">
      <c r="A40" s="3" t="s">
        <v>42</v>
      </c>
      <c r="B40" s="4">
        <v>20</v>
      </c>
      <c r="C40" s="4">
        <v>65</v>
      </c>
      <c r="D40" s="22">
        <v>8957.35</v>
      </c>
      <c r="E40" s="22">
        <v>5470.07</v>
      </c>
      <c r="F40" s="22">
        <v>16079.7</v>
      </c>
      <c r="G40" s="22">
        <v>1438.03</v>
      </c>
      <c r="H40" s="11">
        <v>1425</v>
      </c>
      <c r="I40" s="11">
        <v>0</v>
      </c>
      <c r="J40" s="22">
        <v>4565.1500000000005</v>
      </c>
      <c r="K40" s="11">
        <f>SUM(D40:J40)</f>
        <v>37935.300000000003</v>
      </c>
    </row>
    <row r="42" spans="1:12" ht="15.75" thickBot="1"/>
    <row r="43" spans="1:12" ht="15.75" thickBot="1">
      <c r="A43" s="32" t="s">
        <v>23</v>
      </c>
      <c r="B43" s="33"/>
      <c r="C43" s="33"/>
      <c r="D43" s="33"/>
      <c r="E43" s="33"/>
      <c r="F43" s="33"/>
      <c r="G43" s="33"/>
      <c r="H43" s="33"/>
      <c r="I43" s="33"/>
      <c r="J43" s="33"/>
      <c r="K43" s="35"/>
    </row>
    <row r="44" spans="1:12">
      <c r="A44" s="31" t="s">
        <v>1</v>
      </c>
      <c r="B44" s="31" t="s">
        <v>2</v>
      </c>
      <c r="C44" s="31" t="s">
        <v>37</v>
      </c>
      <c r="D44" s="1" t="s">
        <v>3</v>
      </c>
      <c r="E44" s="1" t="s">
        <v>5</v>
      </c>
      <c r="F44" s="1" t="s">
        <v>5</v>
      </c>
      <c r="G44" s="31" t="s">
        <v>8</v>
      </c>
      <c r="H44" s="31" t="s">
        <v>9</v>
      </c>
      <c r="I44" s="1" t="s">
        <v>5</v>
      </c>
      <c r="J44" s="1" t="s">
        <v>12</v>
      </c>
      <c r="K44" s="1" t="s">
        <v>11</v>
      </c>
    </row>
    <row r="45" spans="1:12" ht="15.75" thickBot="1">
      <c r="A45" s="26"/>
      <c r="B45" s="26"/>
      <c r="C45" s="26"/>
      <c r="D45" s="2" t="s">
        <v>4</v>
      </c>
      <c r="E45" s="2" t="s">
        <v>6</v>
      </c>
      <c r="F45" s="2" t="s">
        <v>7</v>
      </c>
      <c r="G45" s="26"/>
      <c r="H45" s="26"/>
      <c r="I45" s="2" t="s">
        <v>10</v>
      </c>
      <c r="J45" s="2" t="s">
        <v>17</v>
      </c>
      <c r="K45" s="2" t="s">
        <v>14</v>
      </c>
    </row>
    <row r="46" spans="1:12" ht="15.75" thickBot="1">
      <c r="A46" s="3" t="s">
        <v>39</v>
      </c>
      <c r="B46" s="4">
        <v>18</v>
      </c>
      <c r="C46" s="4">
        <v>65</v>
      </c>
      <c r="D46" s="22">
        <v>7454.93</v>
      </c>
      <c r="E46" s="22">
        <v>4911.29</v>
      </c>
      <c r="F46" s="22">
        <v>16079.7</v>
      </c>
      <c r="G46" s="22">
        <v>1184.99</v>
      </c>
      <c r="H46" s="11">
        <v>1425</v>
      </c>
      <c r="I46" s="22">
        <v>2314.2399999999998</v>
      </c>
      <c r="J46" s="11">
        <v>4400.92</v>
      </c>
      <c r="K46" s="11">
        <f>SUM(D46:J46)</f>
        <v>37771.07</v>
      </c>
      <c r="L46" s="5"/>
    </row>
    <row r="47" spans="1:12">
      <c r="L47" s="5"/>
    </row>
    <row r="48" spans="1:12" ht="15.75" thickBot="1"/>
    <row r="49" spans="1:12" ht="15.75" thickBot="1">
      <c r="A49" s="32" t="s">
        <v>24</v>
      </c>
      <c r="B49" s="33"/>
      <c r="C49" s="33"/>
      <c r="D49" s="33"/>
      <c r="E49" s="33"/>
      <c r="F49" s="33"/>
      <c r="G49" s="33"/>
      <c r="H49" s="33"/>
      <c r="I49" s="33"/>
      <c r="J49" s="33"/>
      <c r="K49" s="35"/>
    </row>
    <row r="50" spans="1:12">
      <c r="A50" s="31" t="s">
        <v>1</v>
      </c>
      <c r="B50" s="31" t="s">
        <v>2</v>
      </c>
      <c r="C50" s="31" t="s">
        <v>37</v>
      </c>
      <c r="D50" s="1" t="s">
        <v>3</v>
      </c>
      <c r="E50" s="1" t="s">
        <v>5</v>
      </c>
      <c r="F50" s="1" t="s">
        <v>5</v>
      </c>
      <c r="G50" s="31" t="s">
        <v>8</v>
      </c>
      <c r="H50" s="31" t="s">
        <v>9</v>
      </c>
      <c r="I50" s="1" t="s">
        <v>5</v>
      </c>
      <c r="J50" s="1" t="s">
        <v>12</v>
      </c>
      <c r="K50" s="1" t="s">
        <v>11</v>
      </c>
    </row>
    <row r="51" spans="1:12" ht="15.75" thickBot="1">
      <c r="A51" s="26"/>
      <c r="B51" s="26"/>
      <c r="C51" s="26"/>
      <c r="D51" s="2" t="s">
        <v>4</v>
      </c>
      <c r="E51" s="2" t="s">
        <v>6</v>
      </c>
      <c r="F51" s="2" t="s">
        <v>7</v>
      </c>
      <c r="G51" s="26"/>
      <c r="H51" s="26"/>
      <c r="I51" s="2" t="s">
        <v>10</v>
      </c>
      <c r="J51" s="2" t="s">
        <v>17</v>
      </c>
      <c r="K51" s="2" t="s">
        <v>14</v>
      </c>
    </row>
    <row r="52" spans="1:12" ht="15.75" thickBot="1">
      <c r="A52" s="3" t="s">
        <v>18</v>
      </c>
      <c r="B52" s="4">
        <v>21</v>
      </c>
      <c r="C52" s="4">
        <v>81</v>
      </c>
      <c r="D52" s="22">
        <v>8957.35</v>
      </c>
      <c r="E52" s="22">
        <v>5888.72</v>
      </c>
      <c r="F52" s="22">
        <v>20037.78</v>
      </c>
      <c r="G52" s="22">
        <v>1438.03</v>
      </c>
      <c r="H52" s="11">
        <v>1919.4</v>
      </c>
      <c r="I52" s="11">
        <v>0</v>
      </c>
      <c r="J52" s="11">
        <v>4477.0600000000004</v>
      </c>
      <c r="K52" s="11">
        <f>SUM(D52:J52)</f>
        <v>42718.34</v>
      </c>
    </row>
    <row r="54" spans="1:12" ht="15.75" thickBot="1"/>
    <row r="55" spans="1:12" ht="15.75" thickBot="1">
      <c r="A55" s="32" t="s">
        <v>40</v>
      </c>
      <c r="B55" s="33"/>
      <c r="C55" s="33"/>
      <c r="D55" s="33"/>
      <c r="E55" s="33"/>
      <c r="F55" s="33"/>
      <c r="G55" s="33"/>
      <c r="H55" s="33"/>
      <c r="I55" s="33"/>
      <c r="J55" s="33"/>
      <c r="K55" s="35"/>
    </row>
    <row r="56" spans="1:12">
      <c r="A56" s="31" t="s">
        <v>1</v>
      </c>
      <c r="B56" s="31" t="s">
        <v>2</v>
      </c>
      <c r="C56" s="31" t="s">
        <v>37</v>
      </c>
      <c r="D56" s="1" t="s">
        <v>3</v>
      </c>
      <c r="E56" s="1" t="s">
        <v>5</v>
      </c>
      <c r="F56" s="1" t="s">
        <v>5</v>
      </c>
      <c r="G56" s="31" t="s">
        <v>8</v>
      </c>
      <c r="H56" s="31" t="s">
        <v>9</v>
      </c>
      <c r="I56" s="1" t="s">
        <v>5</v>
      </c>
      <c r="J56" s="1" t="s">
        <v>12</v>
      </c>
      <c r="K56" s="1" t="s">
        <v>11</v>
      </c>
    </row>
    <row r="57" spans="1:12" ht="15.75" thickBot="1">
      <c r="A57" s="26"/>
      <c r="B57" s="26"/>
      <c r="C57" s="26"/>
      <c r="D57" s="2" t="s">
        <v>4</v>
      </c>
      <c r="E57" s="2" t="s">
        <v>6</v>
      </c>
      <c r="F57" s="2" t="s">
        <v>7</v>
      </c>
      <c r="G57" s="26"/>
      <c r="H57" s="26"/>
      <c r="I57" s="2" t="s">
        <v>10</v>
      </c>
      <c r="J57" s="2" t="s">
        <v>17</v>
      </c>
      <c r="K57" s="2" t="s">
        <v>14</v>
      </c>
    </row>
    <row r="58" spans="1:12" ht="15.75" thickBot="1">
      <c r="A58" s="3" t="s">
        <v>15</v>
      </c>
      <c r="B58" s="4">
        <v>22</v>
      </c>
      <c r="C58" s="4">
        <v>43</v>
      </c>
      <c r="D58" s="22">
        <v>13796.94</v>
      </c>
      <c r="E58" s="22">
        <v>6342.5</v>
      </c>
      <c r="F58" s="22">
        <v>10624.44</v>
      </c>
      <c r="G58" s="22">
        <v>2165.1</v>
      </c>
      <c r="H58" s="11">
        <v>4389</v>
      </c>
      <c r="I58" s="11">
        <v>0</v>
      </c>
      <c r="J58" s="22">
        <v>4978.7176400000008</v>
      </c>
      <c r="K58" s="11">
        <f>D58+E58+F58+G58+H58+I58+J58</f>
        <v>42296.697640000006</v>
      </c>
      <c r="L58" s="5"/>
    </row>
    <row r="59" spans="1:12" ht="15.75" thickBot="1"/>
    <row r="60" spans="1:12" ht="15.75" thickBot="1">
      <c r="A60" s="32" t="s">
        <v>43</v>
      </c>
      <c r="B60" s="33"/>
      <c r="C60" s="33"/>
      <c r="D60" s="33"/>
      <c r="E60" s="33"/>
      <c r="F60" s="33"/>
      <c r="G60" s="33"/>
      <c r="H60" s="33"/>
      <c r="I60" s="33"/>
      <c r="J60" s="33"/>
      <c r="K60" s="35"/>
    </row>
    <row r="61" spans="1:12">
      <c r="A61" s="31" t="s">
        <v>1</v>
      </c>
      <c r="B61" s="31" t="s">
        <v>2</v>
      </c>
      <c r="C61" s="31" t="s">
        <v>37</v>
      </c>
      <c r="D61" s="1" t="s">
        <v>3</v>
      </c>
      <c r="E61" s="1" t="s">
        <v>5</v>
      </c>
      <c r="F61" s="1" t="s">
        <v>5</v>
      </c>
      <c r="G61" s="31" t="s">
        <v>8</v>
      </c>
      <c r="H61" s="31" t="s">
        <v>9</v>
      </c>
      <c r="I61" s="1" t="s">
        <v>5</v>
      </c>
      <c r="J61" s="1" t="s">
        <v>12</v>
      </c>
      <c r="K61" s="1" t="s">
        <v>11</v>
      </c>
    </row>
    <row r="62" spans="1:12" ht="15.75" thickBot="1">
      <c r="A62" s="26"/>
      <c r="B62" s="26"/>
      <c r="C62" s="26"/>
      <c r="D62" s="2" t="s">
        <v>4</v>
      </c>
      <c r="E62" s="2" t="s">
        <v>6</v>
      </c>
      <c r="F62" s="2" t="s">
        <v>7</v>
      </c>
      <c r="G62" s="26"/>
      <c r="H62" s="26"/>
      <c r="I62" s="2" t="s">
        <v>10</v>
      </c>
      <c r="J62" s="2" t="s">
        <v>17</v>
      </c>
      <c r="K62" s="2" t="s">
        <v>14</v>
      </c>
    </row>
    <row r="63" spans="1:12" ht="15.75" thickBot="1">
      <c r="A63" s="3" t="s">
        <v>15</v>
      </c>
      <c r="B63" s="4">
        <v>24</v>
      </c>
      <c r="C63" s="4">
        <v>60</v>
      </c>
      <c r="D63" s="22">
        <v>13796.94</v>
      </c>
      <c r="E63" s="22">
        <v>7261.63</v>
      </c>
      <c r="F63" s="22">
        <v>14482.8</v>
      </c>
      <c r="G63" s="22">
        <v>2165.1</v>
      </c>
      <c r="H63" s="11">
        <v>4389</v>
      </c>
      <c r="I63" s="11">
        <v>0</v>
      </c>
      <c r="J63" s="22">
        <v>4961.0712999999996</v>
      </c>
      <c r="K63" s="11">
        <f>D63+E63+F63+G63+H63+I63+J63</f>
        <v>47056.541299999997</v>
      </c>
    </row>
    <row r="64" spans="1:12">
      <c r="A64" s="18"/>
      <c r="B64" s="18"/>
      <c r="C64" s="18"/>
      <c r="D64" s="41"/>
      <c r="E64" s="41"/>
      <c r="F64" s="41"/>
      <c r="G64" s="41"/>
      <c r="H64" s="19"/>
      <c r="I64" s="19"/>
      <c r="J64" s="41"/>
      <c r="K64" s="19"/>
    </row>
    <row r="65" spans="1:11" ht="15.75" thickBot="1">
      <c r="A65" s="18"/>
      <c r="B65" s="18"/>
      <c r="C65" s="18"/>
      <c r="D65" s="41"/>
      <c r="E65" s="41"/>
      <c r="F65" s="41"/>
      <c r="G65" s="41"/>
      <c r="H65" s="19"/>
      <c r="I65" s="19"/>
      <c r="J65" s="41"/>
      <c r="K65" s="19"/>
    </row>
    <row r="66" spans="1:11" ht="15.75" thickBot="1">
      <c r="A66" s="32" t="s">
        <v>48</v>
      </c>
      <c r="B66" s="33"/>
      <c r="C66" s="33"/>
      <c r="D66" s="33"/>
      <c r="E66" s="33"/>
      <c r="F66" s="33"/>
      <c r="G66" s="33"/>
      <c r="H66" s="33"/>
      <c r="I66" s="33"/>
      <c r="J66" s="33"/>
      <c r="K66" s="35"/>
    </row>
    <row r="67" spans="1:11">
      <c r="A67" s="31" t="s">
        <v>1</v>
      </c>
      <c r="B67" s="31" t="s">
        <v>2</v>
      </c>
      <c r="C67" s="31" t="s">
        <v>37</v>
      </c>
      <c r="D67" s="1" t="s">
        <v>3</v>
      </c>
      <c r="E67" s="1" t="s">
        <v>5</v>
      </c>
      <c r="F67" s="1" t="s">
        <v>5</v>
      </c>
      <c r="G67" s="31" t="s">
        <v>8</v>
      </c>
      <c r="H67" s="31" t="s">
        <v>9</v>
      </c>
      <c r="I67" s="1" t="s">
        <v>5</v>
      </c>
      <c r="J67" s="1" t="s">
        <v>12</v>
      </c>
      <c r="K67" s="1" t="s">
        <v>11</v>
      </c>
    </row>
    <row r="68" spans="1:11" ht="15.75" thickBot="1">
      <c r="A68" s="26"/>
      <c r="B68" s="26"/>
      <c r="C68" s="26"/>
      <c r="D68" s="2" t="s">
        <v>4</v>
      </c>
      <c r="E68" s="2" t="s">
        <v>6</v>
      </c>
      <c r="F68" s="2" t="s">
        <v>7</v>
      </c>
      <c r="G68" s="26"/>
      <c r="H68" s="26"/>
      <c r="I68" s="2" t="s">
        <v>10</v>
      </c>
      <c r="J68" s="2" t="s">
        <v>17</v>
      </c>
      <c r="K68" s="2" t="s">
        <v>14</v>
      </c>
    </row>
    <row r="69" spans="1:11" ht="15.75" thickBot="1">
      <c r="A69" s="3" t="s">
        <v>15</v>
      </c>
      <c r="B69" s="4">
        <v>22</v>
      </c>
      <c r="C69" s="4">
        <v>43</v>
      </c>
      <c r="D69" s="22">
        <v>13796.94</v>
      </c>
      <c r="E69" s="22">
        <v>6342.51</v>
      </c>
      <c r="F69" s="22">
        <v>10691.52</v>
      </c>
      <c r="G69" s="22">
        <v>2165.1</v>
      </c>
      <c r="H69" s="11">
        <v>0</v>
      </c>
      <c r="I69" s="11">
        <v>0</v>
      </c>
      <c r="J69" s="22">
        <v>4978.7176400000008</v>
      </c>
      <c r="K69" s="11">
        <f>D69+E69+F69+G69+H69+I69+J69</f>
        <v>37974.787640000002</v>
      </c>
    </row>
    <row r="70" spans="1:11">
      <c r="A70" s="18"/>
      <c r="B70" s="18"/>
      <c r="C70" s="18"/>
      <c r="D70" s="41"/>
      <c r="E70" s="41"/>
      <c r="F70" s="41"/>
      <c r="G70" s="41"/>
      <c r="H70" s="19"/>
      <c r="I70" s="19"/>
      <c r="J70" s="41"/>
      <c r="K70" s="19"/>
    </row>
    <row r="71" spans="1:11" ht="15.75" thickBot="1">
      <c r="A71" s="18"/>
      <c r="B71" s="18"/>
      <c r="C71" s="18"/>
      <c r="D71" s="41"/>
      <c r="E71" s="41"/>
      <c r="F71" s="41"/>
      <c r="G71" s="41"/>
      <c r="H71" s="19"/>
      <c r="I71" s="19"/>
      <c r="J71" s="41"/>
      <c r="K71" s="19"/>
    </row>
    <row r="72" spans="1:11" ht="15.75" thickBot="1">
      <c r="A72" s="32" t="s">
        <v>49</v>
      </c>
      <c r="B72" s="33"/>
      <c r="C72" s="33"/>
      <c r="D72" s="33"/>
      <c r="E72" s="33"/>
      <c r="F72" s="33"/>
      <c r="G72" s="33"/>
      <c r="H72" s="33"/>
      <c r="I72" s="33"/>
      <c r="J72" s="33"/>
      <c r="K72" s="35"/>
    </row>
    <row r="73" spans="1:11">
      <c r="A73" s="31" t="s">
        <v>1</v>
      </c>
      <c r="B73" s="31" t="s">
        <v>2</v>
      </c>
      <c r="C73" s="31" t="s">
        <v>37</v>
      </c>
      <c r="D73" s="1" t="s">
        <v>3</v>
      </c>
      <c r="E73" s="1" t="s">
        <v>5</v>
      </c>
      <c r="F73" s="1" t="s">
        <v>5</v>
      </c>
      <c r="G73" s="31" t="s">
        <v>8</v>
      </c>
      <c r="H73" s="31" t="s">
        <v>9</v>
      </c>
      <c r="I73" s="1" t="s">
        <v>5</v>
      </c>
      <c r="J73" s="1" t="s">
        <v>12</v>
      </c>
      <c r="K73" s="1" t="s">
        <v>11</v>
      </c>
    </row>
    <row r="74" spans="1:11" ht="15.75" thickBot="1">
      <c r="A74" s="26"/>
      <c r="B74" s="26"/>
      <c r="C74" s="26"/>
      <c r="D74" s="2" t="s">
        <v>4</v>
      </c>
      <c r="E74" s="2" t="s">
        <v>6</v>
      </c>
      <c r="F74" s="2" t="s">
        <v>7</v>
      </c>
      <c r="G74" s="26"/>
      <c r="H74" s="26"/>
      <c r="I74" s="2" t="s">
        <v>10</v>
      </c>
      <c r="J74" s="2" t="s">
        <v>17</v>
      </c>
      <c r="K74" s="2" t="s">
        <v>14</v>
      </c>
    </row>
    <row r="75" spans="1:11" ht="15.75" thickBot="1">
      <c r="A75" s="3" t="s">
        <v>15</v>
      </c>
      <c r="B75" s="4">
        <v>22</v>
      </c>
      <c r="C75" s="4">
        <v>43</v>
      </c>
      <c r="D75" s="22">
        <v>13796.94</v>
      </c>
      <c r="E75" s="22">
        <v>6342.51</v>
      </c>
      <c r="F75" s="22">
        <v>10691.52</v>
      </c>
      <c r="G75" s="22">
        <v>2165.1</v>
      </c>
      <c r="H75" s="11">
        <v>0</v>
      </c>
      <c r="I75" s="11">
        <v>0</v>
      </c>
      <c r="J75" s="22">
        <v>4978.7176400000008</v>
      </c>
      <c r="K75" s="11">
        <f>D75+E75+F75+G75+H75+I75+J75</f>
        <v>37974.787640000002</v>
      </c>
    </row>
    <row r="76" spans="1:11">
      <c r="A76" s="18"/>
      <c r="B76" s="18"/>
      <c r="C76" s="18"/>
      <c r="D76" s="41"/>
      <c r="E76" s="41"/>
      <c r="F76" s="41"/>
      <c r="G76" s="41"/>
      <c r="H76" s="19"/>
      <c r="I76" s="19"/>
      <c r="J76" s="41"/>
      <c r="K76" s="19"/>
    </row>
    <row r="77" spans="1:11" ht="15.75" thickBot="1">
      <c r="A77" s="18"/>
      <c r="B77" s="18"/>
      <c r="C77" s="18"/>
      <c r="D77" s="41"/>
      <c r="E77" s="41"/>
      <c r="F77" s="41"/>
      <c r="G77" s="41"/>
      <c r="H77" s="19"/>
      <c r="I77" s="19"/>
      <c r="J77" s="41"/>
      <c r="K77" s="19"/>
    </row>
    <row r="78" spans="1:11" ht="15.75" thickBot="1">
      <c r="A78" s="32" t="s">
        <v>50</v>
      </c>
      <c r="B78" s="33"/>
      <c r="C78" s="33"/>
      <c r="D78" s="33"/>
      <c r="E78" s="33"/>
      <c r="F78" s="33"/>
      <c r="G78" s="33"/>
      <c r="H78" s="33"/>
      <c r="I78" s="33"/>
      <c r="J78" s="33"/>
      <c r="K78" s="35"/>
    </row>
    <row r="79" spans="1:11">
      <c r="A79" s="31" t="s">
        <v>1</v>
      </c>
      <c r="B79" s="31" t="s">
        <v>2</v>
      </c>
      <c r="C79" s="31" t="s">
        <v>37</v>
      </c>
      <c r="D79" s="1" t="s">
        <v>3</v>
      </c>
      <c r="E79" s="1" t="s">
        <v>5</v>
      </c>
      <c r="F79" s="1" t="s">
        <v>5</v>
      </c>
      <c r="G79" s="31" t="s">
        <v>8</v>
      </c>
      <c r="H79" s="31" t="s">
        <v>9</v>
      </c>
      <c r="I79" s="1" t="s">
        <v>5</v>
      </c>
      <c r="J79" s="1" t="s">
        <v>12</v>
      </c>
      <c r="K79" s="1" t="s">
        <v>11</v>
      </c>
    </row>
    <row r="80" spans="1:11" ht="15.75" thickBot="1">
      <c r="A80" s="26"/>
      <c r="B80" s="26"/>
      <c r="C80" s="26"/>
      <c r="D80" s="2" t="s">
        <v>4</v>
      </c>
      <c r="E80" s="2" t="s">
        <v>6</v>
      </c>
      <c r="F80" s="2" t="s">
        <v>7</v>
      </c>
      <c r="G80" s="26"/>
      <c r="H80" s="26"/>
      <c r="I80" s="2" t="s">
        <v>10</v>
      </c>
      <c r="J80" s="2" t="s">
        <v>17</v>
      </c>
      <c r="K80" s="2" t="s">
        <v>14</v>
      </c>
    </row>
    <row r="81" spans="1:11" ht="15.75" thickBot="1">
      <c r="A81" s="3" t="s">
        <v>15</v>
      </c>
      <c r="B81" s="4">
        <v>22</v>
      </c>
      <c r="C81" s="4">
        <v>43</v>
      </c>
      <c r="D81" s="22">
        <v>13796.94</v>
      </c>
      <c r="E81" s="22">
        <v>6342.51</v>
      </c>
      <c r="F81" s="22">
        <v>10691.52</v>
      </c>
      <c r="G81" s="22">
        <v>2165.1</v>
      </c>
      <c r="H81" s="11">
        <v>0</v>
      </c>
      <c r="I81" s="11">
        <v>0</v>
      </c>
      <c r="J81" s="22">
        <v>4978.7176400000008</v>
      </c>
      <c r="K81" s="11">
        <f>D81+E81+F81+G81+H81+I81+J81</f>
        <v>37974.787640000002</v>
      </c>
    </row>
    <row r="83" spans="1:11" ht="15.75" thickBot="1"/>
    <row r="84" spans="1:11" ht="15.75" thickBot="1">
      <c r="A84" s="32" t="s">
        <v>25</v>
      </c>
      <c r="B84" s="33"/>
      <c r="C84" s="33"/>
      <c r="D84" s="33"/>
      <c r="E84" s="33"/>
      <c r="F84" s="33"/>
      <c r="G84" s="33"/>
      <c r="H84" s="33"/>
      <c r="I84" s="33"/>
      <c r="J84" s="33"/>
      <c r="K84" s="35"/>
    </row>
    <row r="85" spans="1:11">
      <c r="A85" s="31" t="s">
        <v>1</v>
      </c>
      <c r="B85" s="31" t="s">
        <v>2</v>
      </c>
      <c r="C85" s="31" t="s">
        <v>37</v>
      </c>
      <c r="D85" s="1" t="s">
        <v>3</v>
      </c>
      <c r="E85" s="1" t="s">
        <v>5</v>
      </c>
      <c r="F85" s="1" t="s">
        <v>5</v>
      </c>
      <c r="G85" s="31" t="s">
        <v>8</v>
      </c>
      <c r="H85" s="31" t="s">
        <v>9</v>
      </c>
      <c r="I85" s="1" t="s">
        <v>5</v>
      </c>
      <c r="J85" s="1" t="s">
        <v>12</v>
      </c>
      <c r="K85" s="1" t="s">
        <v>11</v>
      </c>
    </row>
    <row r="86" spans="1:11" ht="15.75" thickBot="1">
      <c r="A86" s="26"/>
      <c r="B86" s="26"/>
      <c r="C86" s="26"/>
      <c r="D86" s="2" t="s">
        <v>4</v>
      </c>
      <c r="E86" s="2" t="s">
        <v>6</v>
      </c>
      <c r="F86" s="2" t="s">
        <v>7</v>
      </c>
      <c r="G86" s="26"/>
      <c r="H86" s="26"/>
      <c r="I86" s="2" t="s">
        <v>10</v>
      </c>
      <c r="J86" s="2" t="s">
        <v>17</v>
      </c>
      <c r="K86" s="2" t="s">
        <v>14</v>
      </c>
    </row>
    <row r="87" spans="1:11" ht="15.75" thickBot="1">
      <c r="A87" s="3" t="s">
        <v>18</v>
      </c>
      <c r="B87" s="4">
        <v>20</v>
      </c>
      <c r="C87" s="4">
        <v>27</v>
      </c>
      <c r="D87" s="22">
        <v>8957.35</v>
      </c>
      <c r="E87" s="22">
        <v>5470.07</v>
      </c>
      <c r="F87" s="22">
        <v>6679.26</v>
      </c>
      <c r="G87" s="22">
        <v>1438.03</v>
      </c>
      <c r="H87" s="11">
        <v>2977.56</v>
      </c>
      <c r="I87" s="11">
        <v>0</v>
      </c>
      <c r="J87" s="11">
        <v>3060.8</v>
      </c>
      <c r="K87" s="11">
        <f>D87+E87+F87+G87+H87+I87+J87</f>
        <v>28583.07</v>
      </c>
    </row>
    <row r="88" spans="1:11">
      <c r="A88" s="18"/>
      <c r="B88" s="18"/>
      <c r="C88" s="18"/>
      <c r="D88" s="19"/>
      <c r="E88" s="19"/>
      <c r="F88" s="19"/>
      <c r="G88" s="19"/>
      <c r="H88" s="19"/>
      <c r="I88" s="19"/>
      <c r="J88" s="19"/>
      <c r="K88" s="19"/>
    </row>
    <row r="89" spans="1:11" ht="15.75" thickBot="1"/>
    <row r="90" spans="1:11" ht="15.75" thickBot="1">
      <c r="A90" s="32" t="s">
        <v>41</v>
      </c>
      <c r="B90" s="33"/>
      <c r="C90" s="33"/>
      <c r="D90" s="33"/>
      <c r="E90" s="33"/>
      <c r="F90" s="33"/>
      <c r="G90" s="33"/>
      <c r="H90" s="33"/>
      <c r="I90" s="33"/>
      <c r="J90" s="33"/>
      <c r="K90" s="35"/>
    </row>
    <row r="91" spans="1:11">
      <c r="A91" s="31" t="s">
        <v>1</v>
      </c>
      <c r="B91" s="31" t="s">
        <v>2</v>
      </c>
      <c r="C91" s="31" t="s">
        <v>37</v>
      </c>
      <c r="D91" s="1" t="s">
        <v>3</v>
      </c>
      <c r="E91" s="1" t="s">
        <v>5</v>
      </c>
      <c r="F91" s="1" t="s">
        <v>5</v>
      </c>
      <c r="G91" s="31" t="s">
        <v>8</v>
      </c>
      <c r="H91" s="31" t="s">
        <v>9</v>
      </c>
      <c r="I91" s="1" t="s">
        <v>5</v>
      </c>
      <c r="J91" s="1" t="s">
        <v>12</v>
      </c>
      <c r="K91" s="1" t="s">
        <v>11</v>
      </c>
    </row>
    <row r="92" spans="1:11" ht="15.75" thickBot="1">
      <c r="A92" s="26"/>
      <c r="B92" s="26"/>
      <c r="C92" s="26"/>
      <c r="D92" s="2" t="s">
        <v>4</v>
      </c>
      <c r="E92" s="2" t="s">
        <v>6</v>
      </c>
      <c r="F92" s="2" t="s">
        <v>7</v>
      </c>
      <c r="G92" s="26"/>
      <c r="H92" s="26"/>
      <c r="I92" s="2" t="s">
        <v>10</v>
      </c>
      <c r="J92" s="2" t="s">
        <v>17</v>
      </c>
      <c r="K92" s="2" t="s">
        <v>14</v>
      </c>
    </row>
    <row r="93" spans="1:11" ht="15.75" thickBot="1">
      <c r="A93" s="3" t="s">
        <v>22</v>
      </c>
      <c r="B93" s="4">
        <v>18</v>
      </c>
      <c r="C93" s="4">
        <v>32</v>
      </c>
      <c r="D93" s="22">
        <v>7454.93</v>
      </c>
      <c r="E93" s="22">
        <v>4911.29</v>
      </c>
      <c r="F93" s="22">
        <v>7916.16</v>
      </c>
      <c r="G93" s="22">
        <v>1184.99</v>
      </c>
      <c r="H93" s="13">
        <v>2615.52</v>
      </c>
      <c r="I93" s="11">
        <v>0</v>
      </c>
      <c r="J93" s="22">
        <v>3398.0022342800003</v>
      </c>
      <c r="K93" s="11">
        <f>D93+E93+F93+G93+H93+I93+J93</f>
        <v>27480.892234280003</v>
      </c>
    </row>
    <row r="94" spans="1:11" ht="15.75" thickBot="1">
      <c r="A94" s="20"/>
      <c r="B94" s="21"/>
      <c r="C94" s="21"/>
      <c r="D94" s="19"/>
      <c r="E94" s="19"/>
      <c r="F94" s="19"/>
      <c r="G94" s="19"/>
      <c r="H94" s="19"/>
      <c r="I94" s="19"/>
      <c r="J94" s="19"/>
      <c r="K94" s="19"/>
    </row>
    <row r="95" spans="1:11" ht="15.75" thickBot="1">
      <c r="A95" s="20"/>
      <c r="B95" s="21"/>
      <c r="C95" s="21"/>
      <c r="D95" s="19"/>
      <c r="E95" s="19"/>
      <c r="F95" s="19"/>
      <c r="G95" s="19"/>
      <c r="H95" s="19"/>
      <c r="I95" s="19"/>
      <c r="J95" s="19"/>
      <c r="K95" s="19"/>
    </row>
    <row r="96" spans="1:11" ht="15.75" thickBot="1">
      <c r="A96" s="32" t="s">
        <v>26</v>
      </c>
      <c r="B96" s="33"/>
      <c r="C96" s="33"/>
      <c r="D96" s="33"/>
      <c r="E96" s="33"/>
      <c r="F96" s="33"/>
      <c r="G96" s="33"/>
      <c r="H96" s="33"/>
      <c r="I96" s="33"/>
      <c r="J96" s="33"/>
      <c r="K96" s="35"/>
    </row>
    <row r="97" spans="1:11">
      <c r="A97" s="31" t="s">
        <v>1</v>
      </c>
      <c r="B97" s="31" t="s">
        <v>2</v>
      </c>
      <c r="C97" s="31" t="s">
        <v>37</v>
      </c>
      <c r="D97" s="1" t="s">
        <v>3</v>
      </c>
      <c r="E97" s="1" t="s">
        <v>5</v>
      </c>
      <c r="F97" s="1" t="s">
        <v>5</v>
      </c>
      <c r="G97" s="31" t="s">
        <v>8</v>
      </c>
      <c r="H97" s="31" t="s">
        <v>9</v>
      </c>
      <c r="I97" s="1" t="s">
        <v>5</v>
      </c>
      <c r="J97" s="1" t="s">
        <v>12</v>
      </c>
      <c r="K97" s="1" t="s">
        <v>11</v>
      </c>
    </row>
    <row r="98" spans="1:11" ht="15.75" thickBot="1">
      <c r="A98" s="26"/>
      <c r="B98" s="26"/>
      <c r="C98" s="26"/>
      <c r="D98" s="2" t="s">
        <v>4</v>
      </c>
      <c r="E98" s="2" t="s">
        <v>6</v>
      </c>
      <c r="F98" s="2" t="s">
        <v>7</v>
      </c>
      <c r="G98" s="26"/>
      <c r="H98" s="26"/>
      <c r="I98" s="2" t="s">
        <v>10</v>
      </c>
      <c r="J98" s="2" t="s">
        <v>17</v>
      </c>
      <c r="K98" s="2" t="s">
        <v>14</v>
      </c>
    </row>
    <row r="99" spans="1:11" ht="15.75" thickBot="1">
      <c r="A99" s="3" t="s">
        <v>22</v>
      </c>
      <c r="B99" s="4">
        <v>14</v>
      </c>
      <c r="C99" s="4">
        <v>25</v>
      </c>
      <c r="D99" s="22">
        <v>7454.93</v>
      </c>
      <c r="E99" s="22">
        <v>3794.6</v>
      </c>
      <c r="F99" s="22">
        <v>6184.5</v>
      </c>
      <c r="G99" s="22">
        <v>1184.99</v>
      </c>
      <c r="H99" s="13">
        <v>2615.52</v>
      </c>
      <c r="I99" s="11">
        <v>0</v>
      </c>
      <c r="J99" s="22">
        <v>2636.9270239700004</v>
      </c>
      <c r="K99" s="11">
        <f>D99+E99+F99+G99+H99+I99+J99</f>
        <v>23871.467023970003</v>
      </c>
    </row>
    <row r="101" spans="1:1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>
      <c r="A104" s="37" t="s">
        <v>27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6" spans="1:11">
      <c r="A106" s="27" t="s">
        <v>28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>
      <c r="A107" s="25" t="s">
        <v>1</v>
      </c>
      <c r="B107" s="25" t="s">
        <v>2</v>
      </c>
      <c r="C107" s="25" t="s">
        <v>37</v>
      </c>
      <c r="D107" s="1" t="s">
        <v>3</v>
      </c>
      <c r="E107" s="1" t="s">
        <v>5</v>
      </c>
      <c r="F107" s="1" t="s">
        <v>5</v>
      </c>
      <c r="G107" s="25" t="s">
        <v>8</v>
      </c>
      <c r="H107" s="25" t="s">
        <v>9</v>
      </c>
      <c r="I107" s="1" t="s">
        <v>5</v>
      </c>
      <c r="J107" s="1" t="s">
        <v>12</v>
      </c>
      <c r="K107" s="1" t="s">
        <v>11</v>
      </c>
    </row>
    <row r="108" spans="1:11" ht="15.75" thickBot="1">
      <c r="A108" s="26"/>
      <c r="B108" s="26"/>
      <c r="C108" s="26"/>
      <c r="D108" s="1" t="s">
        <v>4</v>
      </c>
      <c r="E108" s="1" t="s">
        <v>47</v>
      </c>
      <c r="F108" s="1" t="s">
        <v>7</v>
      </c>
      <c r="G108" s="25"/>
      <c r="H108" s="25"/>
      <c r="I108" s="1" t="s">
        <v>10</v>
      </c>
      <c r="J108" s="1" t="s">
        <v>17</v>
      </c>
      <c r="K108" s="1" t="s">
        <v>14</v>
      </c>
    </row>
    <row r="109" spans="1:11" ht="15.75" thickBot="1">
      <c r="A109" s="6">
        <v>1</v>
      </c>
      <c r="B109" s="16"/>
      <c r="C109" s="16"/>
      <c r="D109" s="14">
        <v>13441.68</v>
      </c>
      <c r="E109" s="14">
        <v>44448.959999999999</v>
      </c>
      <c r="F109" s="14">
        <v>0</v>
      </c>
      <c r="G109" s="14">
        <v>2109.36</v>
      </c>
      <c r="H109" s="14">
        <v>10000</v>
      </c>
      <c r="I109" s="14">
        <v>0</v>
      </c>
      <c r="J109" s="14">
        <v>10000</v>
      </c>
      <c r="K109" s="15">
        <f>D109+E109+F109+G109+H109+I109+J109</f>
        <v>80000</v>
      </c>
    </row>
    <row r="112" spans="1:11">
      <c r="A112" s="27" t="s">
        <v>29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>
      <c r="A113" s="25" t="s">
        <v>1</v>
      </c>
      <c r="B113" s="25" t="s">
        <v>2</v>
      </c>
      <c r="C113" s="25" t="s">
        <v>37</v>
      </c>
      <c r="D113" s="1" t="s">
        <v>3</v>
      </c>
      <c r="E113" s="1" t="s">
        <v>5</v>
      </c>
      <c r="F113" s="1" t="s">
        <v>5</v>
      </c>
      <c r="G113" s="25" t="s">
        <v>8</v>
      </c>
      <c r="H113" s="25" t="s">
        <v>9</v>
      </c>
      <c r="I113" s="1" t="s">
        <v>5</v>
      </c>
      <c r="J113" s="1" t="s">
        <v>12</v>
      </c>
      <c r="K113" s="1" t="s">
        <v>11</v>
      </c>
    </row>
    <row r="114" spans="1:11" ht="15.75" thickBot="1">
      <c r="A114" s="26"/>
      <c r="B114" s="26"/>
      <c r="C114" s="26"/>
      <c r="D114" s="1" t="s">
        <v>4</v>
      </c>
      <c r="E114" s="1" t="s">
        <v>47</v>
      </c>
      <c r="F114" s="1" t="s">
        <v>7</v>
      </c>
      <c r="G114" s="25"/>
      <c r="H114" s="25"/>
      <c r="I114" s="1" t="s">
        <v>10</v>
      </c>
      <c r="J114" s="1" t="s">
        <v>17</v>
      </c>
      <c r="K114" s="1" t="s">
        <v>14</v>
      </c>
    </row>
    <row r="115" spans="1:11" ht="15.75" thickBot="1">
      <c r="A115" s="6">
        <v>1</v>
      </c>
      <c r="B115" s="16">
        <v>24</v>
      </c>
      <c r="C115" s="17">
        <v>61</v>
      </c>
      <c r="D115" s="22">
        <v>13796.94</v>
      </c>
      <c r="E115" s="22">
        <v>7251.63</v>
      </c>
      <c r="F115" s="22">
        <v>15090.18</v>
      </c>
      <c r="G115" s="22">
        <v>2165.1</v>
      </c>
      <c r="H115" s="23">
        <v>4545.45</v>
      </c>
      <c r="I115" s="14">
        <v>0</v>
      </c>
      <c r="J115" s="14">
        <v>6391.9</v>
      </c>
      <c r="K115" s="14">
        <f>D115+E115+F115+G115+H115+I115+J115</f>
        <v>49241.2</v>
      </c>
    </row>
    <row r="118" spans="1:11">
      <c r="A118" s="27" t="s">
        <v>30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>
      <c r="A119" s="25" t="s">
        <v>1</v>
      </c>
      <c r="B119" s="25" t="s">
        <v>2</v>
      </c>
      <c r="C119" s="25" t="s">
        <v>37</v>
      </c>
      <c r="D119" s="1" t="s">
        <v>3</v>
      </c>
      <c r="E119" s="1" t="s">
        <v>5</v>
      </c>
      <c r="F119" s="1" t="s">
        <v>5</v>
      </c>
      <c r="G119" s="25" t="s">
        <v>8</v>
      </c>
      <c r="H119" s="25" t="s">
        <v>9</v>
      </c>
      <c r="I119" s="1" t="s">
        <v>5</v>
      </c>
      <c r="J119" s="1" t="s">
        <v>12</v>
      </c>
      <c r="K119" s="1" t="s">
        <v>11</v>
      </c>
    </row>
    <row r="120" spans="1:11" ht="15.75" thickBot="1">
      <c r="A120" s="26"/>
      <c r="B120" s="26"/>
      <c r="C120" s="26"/>
      <c r="D120" s="1" t="s">
        <v>4</v>
      </c>
      <c r="E120" s="1" t="s">
        <v>47</v>
      </c>
      <c r="F120" s="1" t="s">
        <v>7</v>
      </c>
      <c r="G120" s="25"/>
      <c r="H120" s="25"/>
      <c r="I120" s="1" t="s">
        <v>10</v>
      </c>
      <c r="J120" s="1" t="s">
        <v>17</v>
      </c>
      <c r="K120" s="1" t="s">
        <v>14</v>
      </c>
    </row>
    <row r="121" spans="1:11" ht="15.75" thickBot="1">
      <c r="A121" s="6">
        <v>1</v>
      </c>
      <c r="B121" s="16">
        <v>24</v>
      </c>
      <c r="C121" s="16">
        <v>61</v>
      </c>
      <c r="D121" s="22">
        <v>13796.94</v>
      </c>
      <c r="E121" s="22">
        <v>7251.63</v>
      </c>
      <c r="F121" s="22">
        <v>15090.18</v>
      </c>
      <c r="G121" s="22">
        <v>2165.1</v>
      </c>
      <c r="H121" s="23">
        <v>4545.45</v>
      </c>
      <c r="I121" s="14">
        <v>0</v>
      </c>
      <c r="J121" s="14">
        <v>6391.9</v>
      </c>
      <c r="K121" s="14">
        <f>D121+E121+F121+G121+H121+I121+J121</f>
        <v>49241.2</v>
      </c>
    </row>
    <row r="124" spans="1:11">
      <c r="A124" s="27" t="s">
        <v>31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>
      <c r="A125" s="25" t="s">
        <v>1</v>
      </c>
      <c r="B125" s="25" t="s">
        <v>2</v>
      </c>
      <c r="C125" s="25" t="s">
        <v>37</v>
      </c>
      <c r="D125" s="1" t="s">
        <v>3</v>
      </c>
      <c r="E125" s="1" t="s">
        <v>5</v>
      </c>
      <c r="F125" s="1" t="s">
        <v>5</v>
      </c>
      <c r="G125" s="25" t="s">
        <v>8</v>
      </c>
      <c r="H125" s="25" t="s">
        <v>9</v>
      </c>
      <c r="I125" s="1" t="s">
        <v>5</v>
      </c>
      <c r="J125" s="1" t="s">
        <v>12</v>
      </c>
      <c r="K125" s="1" t="s">
        <v>11</v>
      </c>
    </row>
    <row r="126" spans="1:11" ht="15.75" thickBot="1">
      <c r="A126" s="26"/>
      <c r="B126" s="26"/>
      <c r="C126" s="26"/>
      <c r="D126" s="1" t="s">
        <v>4</v>
      </c>
      <c r="E126" s="1" t="s">
        <v>47</v>
      </c>
      <c r="F126" s="1" t="s">
        <v>7</v>
      </c>
      <c r="G126" s="25"/>
      <c r="H126" s="25"/>
      <c r="I126" s="1" t="s">
        <v>10</v>
      </c>
      <c r="J126" s="1" t="s">
        <v>17</v>
      </c>
      <c r="K126" s="1" t="s">
        <v>14</v>
      </c>
    </row>
    <row r="127" spans="1:11" ht="15.75" thickBot="1">
      <c r="A127" s="6">
        <v>1</v>
      </c>
      <c r="B127" s="16">
        <v>24</v>
      </c>
      <c r="C127" s="16">
        <v>61</v>
      </c>
      <c r="D127" s="22">
        <v>13796.94</v>
      </c>
      <c r="E127" s="22">
        <v>7251.63</v>
      </c>
      <c r="F127" s="22">
        <v>15090.18</v>
      </c>
      <c r="G127" s="22">
        <v>2165.1</v>
      </c>
      <c r="H127" s="23">
        <v>4545.45</v>
      </c>
      <c r="I127" s="14">
        <v>0</v>
      </c>
      <c r="J127" s="14">
        <v>6391.9</v>
      </c>
      <c r="K127" s="14">
        <f>D127+E127+F127+G127+H127+I127+J127</f>
        <v>49241.2</v>
      </c>
    </row>
    <row r="130" spans="1:11">
      <c r="A130" s="27" t="s">
        <v>25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>
      <c r="A131" s="25" t="s">
        <v>1</v>
      </c>
      <c r="B131" s="25" t="s">
        <v>2</v>
      </c>
      <c r="C131" s="25" t="s">
        <v>37</v>
      </c>
      <c r="D131" s="1" t="s">
        <v>3</v>
      </c>
      <c r="E131" s="1" t="s">
        <v>5</v>
      </c>
      <c r="F131" s="1" t="s">
        <v>5</v>
      </c>
      <c r="G131" s="25" t="s">
        <v>8</v>
      </c>
      <c r="H131" s="25" t="s">
        <v>9</v>
      </c>
      <c r="I131" s="1" t="s">
        <v>5</v>
      </c>
      <c r="J131" s="1" t="s">
        <v>12</v>
      </c>
      <c r="K131" s="1" t="s">
        <v>11</v>
      </c>
    </row>
    <row r="132" spans="1:11" ht="15.75" thickBot="1">
      <c r="A132" s="26"/>
      <c r="B132" s="26"/>
      <c r="C132" s="26"/>
      <c r="D132" s="1" t="s">
        <v>4</v>
      </c>
      <c r="E132" s="1" t="s">
        <v>47</v>
      </c>
      <c r="F132" s="1" t="s">
        <v>7</v>
      </c>
      <c r="G132" s="25"/>
      <c r="H132" s="25"/>
      <c r="I132" s="1" t="s">
        <v>10</v>
      </c>
      <c r="J132" s="1" t="s">
        <v>17</v>
      </c>
      <c r="K132" s="1" t="s">
        <v>14</v>
      </c>
    </row>
    <row r="133" spans="1:11" ht="15.75" thickBot="1">
      <c r="A133" s="6">
        <v>5</v>
      </c>
      <c r="B133" s="7">
        <v>20</v>
      </c>
      <c r="C133" s="7">
        <v>31</v>
      </c>
      <c r="D133" s="22">
        <v>8957.35</v>
      </c>
      <c r="E133" s="22">
        <v>5470.07</v>
      </c>
      <c r="F133" s="22">
        <v>7668.78</v>
      </c>
      <c r="G133" s="22">
        <v>1184.99</v>
      </c>
      <c r="H133" s="23">
        <v>3092.97</v>
      </c>
      <c r="I133" s="14">
        <v>0</v>
      </c>
      <c r="J133" s="14">
        <v>3885.96</v>
      </c>
      <c r="K133" s="14">
        <f>D133+E133+F133+G133+H133+I133+J133</f>
        <v>30260.120000000003</v>
      </c>
    </row>
    <row r="136" spans="1:11">
      <c r="A136" s="27" t="s">
        <v>46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>
      <c r="A137" s="25" t="s">
        <v>1</v>
      </c>
      <c r="B137" s="25" t="s">
        <v>2</v>
      </c>
      <c r="C137" s="25" t="s">
        <v>37</v>
      </c>
      <c r="D137" s="1" t="s">
        <v>3</v>
      </c>
      <c r="E137" s="1" t="s">
        <v>5</v>
      </c>
      <c r="F137" s="1" t="s">
        <v>5</v>
      </c>
      <c r="G137" s="25" t="s">
        <v>8</v>
      </c>
      <c r="H137" s="25" t="s">
        <v>9</v>
      </c>
      <c r="I137" s="1" t="s">
        <v>5</v>
      </c>
      <c r="J137" s="1" t="s">
        <v>12</v>
      </c>
      <c r="K137" s="1" t="s">
        <v>11</v>
      </c>
    </row>
    <row r="138" spans="1:11" ht="15.75" thickBot="1">
      <c r="A138" s="26"/>
      <c r="B138" s="26"/>
      <c r="C138" s="26"/>
      <c r="D138" s="1" t="s">
        <v>4</v>
      </c>
      <c r="E138" s="1" t="s">
        <v>47</v>
      </c>
      <c r="F138" s="1" t="s">
        <v>7</v>
      </c>
      <c r="G138" s="25"/>
      <c r="H138" s="25"/>
      <c r="I138" s="1" t="s">
        <v>10</v>
      </c>
      <c r="J138" s="1" t="s">
        <v>17</v>
      </c>
      <c r="K138" s="1" t="s">
        <v>14</v>
      </c>
    </row>
    <row r="139" spans="1:11" ht="15.75" thickBot="1">
      <c r="A139" s="6">
        <v>1</v>
      </c>
      <c r="B139" s="7">
        <v>20</v>
      </c>
      <c r="C139" s="7">
        <v>26</v>
      </c>
      <c r="D139" s="22">
        <v>7454.93</v>
      </c>
      <c r="E139" s="22">
        <v>5470.07</v>
      </c>
      <c r="F139" s="22">
        <v>6431.88</v>
      </c>
      <c r="G139" s="22">
        <v>1184.99</v>
      </c>
      <c r="H139" s="23">
        <v>2808.0899999999997</v>
      </c>
      <c r="I139" s="14">
        <v>2286.96</v>
      </c>
      <c r="J139" s="22">
        <v>3769.09</v>
      </c>
      <c r="K139" s="14">
        <f>D139+E139+F139+G139+H139+I139+J139</f>
        <v>29406.010000000002</v>
      </c>
    </row>
    <row r="142" spans="1:11" ht="15.75" thickBot="1">
      <c r="A142" s="8"/>
    </row>
    <row r="143" spans="1:11" ht="15.75" thickBot="1">
      <c r="A143" s="38" t="s">
        <v>32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40"/>
    </row>
    <row r="144" spans="1:11" ht="15.75" thickBot="1"/>
    <row r="145" spans="1:11" ht="15.75" thickBot="1">
      <c r="A145" s="28" t="s">
        <v>33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30"/>
    </row>
    <row r="146" spans="1:11" ht="24.75" customHeight="1">
      <c r="A146" s="25" t="s">
        <v>1</v>
      </c>
      <c r="B146" s="25" t="s">
        <v>2</v>
      </c>
      <c r="C146" s="25" t="s">
        <v>37</v>
      </c>
      <c r="D146" s="1" t="s">
        <v>3</v>
      </c>
      <c r="E146" s="1" t="s">
        <v>5</v>
      </c>
      <c r="F146" s="1" t="s">
        <v>5</v>
      </c>
      <c r="G146" s="25" t="s">
        <v>8</v>
      </c>
      <c r="H146" s="25" t="s">
        <v>9</v>
      </c>
      <c r="I146" s="1" t="s">
        <v>5</v>
      </c>
      <c r="J146" s="1" t="s">
        <v>12</v>
      </c>
      <c r="K146" s="1" t="s">
        <v>11</v>
      </c>
    </row>
    <row r="147" spans="1:11" ht="15.75" thickBot="1">
      <c r="A147" s="26"/>
      <c r="B147" s="26"/>
      <c r="C147" s="26"/>
      <c r="D147" s="1" t="s">
        <v>4</v>
      </c>
      <c r="E147" s="1" t="s">
        <v>47</v>
      </c>
      <c r="F147" s="1" t="s">
        <v>7</v>
      </c>
      <c r="G147" s="25"/>
      <c r="H147" s="25"/>
      <c r="I147" s="1" t="s">
        <v>10</v>
      </c>
      <c r="J147" s="1" t="s">
        <v>17</v>
      </c>
      <c r="K147" s="1" t="s">
        <v>14</v>
      </c>
    </row>
    <row r="148" spans="1:11" ht="15.75" thickBot="1">
      <c r="A148" s="9">
        <v>7</v>
      </c>
      <c r="B148" s="10">
        <v>19</v>
      </c>
      <c r="C148" s="10">
        <v>27</v>
      </c>
      <c r="D148" s="22">
        <v>7454.93</v>
      </c>
      <c r="E148" s="22">
        <v>5190.8</v>
      </c>
      <c r="F148" s="22">
        <v>6679.26</v>
      </c>
      <c r="G148" s="22">
        <v>1184.99</v>
      </c>
      <c r="H148" s="14">
        <v>1483.41</v>
      </c>
      <c r="I148" s="14">
        <v>4560</v>
      </c>
      <c r="J148" s="14">
        <v>3426.42</v>
      </c>
      <c r="K148" s="14">
        <f>D148+E148+F148+G148+H148+I148+J148</f>
        <v>29979.809999999998</v>
      </c>
    </row>
    <row r="150" spans="1:11" ht="15.75" thickBot="1"/>
    <row r="151" spans="1:11" ht="15.75" thickBot="1">
      <c r="A151" s="28" t="s">
        <v>34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30"/>
    </row>
    <row r="152" spans="1:11" ht="24.75" customHeight="1">
      <c r="A152" s="25" t="s">
        <v>1</v>
      </c>
      <c r="B152" s="25" t="s">
        <v>2</v>
      </c>
      <c r="C152" s="25" t="s">
        <v>37</v>
      </c>
      <c r="D152" s="1" t="s">
        <v>3</v>
      </c>
      <c r="E152" s="1" t="s">
        <v>5</v>
      </c>
      <c r="F152" s="1" t="s">
        <v>5</v>
      </c>
      <c r="G152" s="25" t="s">
        <v>8</v>
      </c>
      <c r="H152" s="25" t="s">
        <v>9</v>
      </c>
      <c r="I152" s="1" t="s">
        <v>5</v>
      </c>
      <c r="J152" s="1" t="s">
        <v>12</v>
      </c>
      <c r="K152" s="1" t="s">
        <v>11</v>
      </c>
    </row>
    <row r="153" spans="1:11" ht="15.75" thickBot="1">
      <c r="A153" s="26"/>
      <c r="B153" s="26"/>
      <c r="C153" s="26"/>
      <c r="D153" s="1" t="s">
        <v>4</v>
      </c>
      <c r="E153" s="1" t="s">
        <v>47</v>
      </c>
      <c r="F153" s="1" t="s">
        <v>7</v>
      </c>
      <c r="G153" s="25"/>
      <c r="H153" s="25"/>
      <c r="I153" s="1" t="s">
        <v>10</v>
      </c>
      <c r="J153" s="1" t="s">
        <v>17</v>
      </c>
      <c r="K153" s="1" t="s">
        <v>14</v>
      </c>
    </row>
    <row r="154" spans="1:11" ht="15.75" thickBot="1">
      <c r="A154" s="9">
        <v>6</v>
      </c>
      <c r="B154" s="10">
        <v>17</v>
      </c>
      <c r="C154" s="10">
        <v>41</v>
      </c>
      <c r="D154" s="22">
        <v>8957.35</v>
      </c>
      <c r="E154" s="22">
        <v>4632.03</v>
      </c>
      <c r="F154" s="12">
        <v>10142.58</v>
      </c>
      <c r="G154" s="22">
        <v>1438.03</v>
      </c>
      <c r="H154" s="23">
        <v>4675.41</v>
      </c>
      <c r="I154" s="14">
        <v>2280</v>
      </c>
      <c r="J154" s="14">
        <v>4200.04</v>
      </c>
      <c r="K154" s="14">
        <f>D154+E154+F154+G154+H154+I154+J154</f>
        <v>36325.439999999995</v>
      </c>
    </row>
    <row r="155" spans="1:11" ht="15.75" thickBot="1"/>
    <row r="156" spans="1:11" ht="15.75" thickBot="1">
      <c r="A156" s="28" t="s">
        <v>44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30"/>
    </row>
    <row r="157" spans="1:11">
      <c r="A157" s="25" t="s">
        <v>1</v>
      </c>
      <c r="B157" s="25" t="s">
        <v>2</v>
      </c>
      <c r="C157" s="25" t="s">
        <v>37</v>
      </c>
      <c r="D157" s="1" t="s">
        <v>3</v>
      </c>
      <c r="E157" s="1" t="s">
        <v>5</v>
      </c>
      <c r="F157" s="1" t="s">
        <v>5</v>
      </c>
      <c r="G157" s="25" t="s">
        <v>8</v>
      </c>
      <c r="H157" s="25" t="s">
        <v>9</v>
      </c>
      <c r="I157" s="1" t="s">
        <v>5</v>
      </c>
      <c r="J157" s="1" t="s">
        <v>12</v>
      </c>
      <c r="K157" s="1" t="s">
        <v>11</v>
      </c>
    </row>
    <row r="158" spans="1:11" ht="24.75" customHeight="1" thickBot="1">
      <c r="A158" s="26"/>
      <c r="B158" s="26"/>
      <c r="C158" s="26"/>
      <c r="D158" s="1" t="s">
        <v>4</v>
      </c>
      <c r="E158" s="1" t="s">
        <v>47</v>
      </c>
      <c r="F158" s="1" t="s">
        <v>7</v>
      </c>
      <c r="G158" s="25"/>
      <c r="H158" s="25"/>
      <c r="I158" s="1" t="s">
        <v>10</v>
      </c>
      <c r="J158" s="1" t="s">
        <v>17</v>
      </c>
      <c r="K158" s="1" t="s">
        <v>14</v>
      </c>
    </row>
    <row r="159" spans="1:11" ht="15.75" thickBot="1">
      <c r="A159" s="9">
        <v>6</v>
      </c>
      <c r="B159" s="10">
        <v>17</v>
      </c>
      <c r="C159" s="10">
        <v>41</v>
      </c>
      <c r="D159" s="22">
        <v>7454.93</v>
      </c>
      <c r="E159" s="22">
        <v>4632.03</v>
      </c>
      <c r="F159" s="12">
        <v>10142.58</v>
      </c>
      <c r="G159" s="22">
        <v>1184.99</v>
      </c>
      <c r="H159" s="24">
        <v>3763.41</v>
      </c>
      <c r="I159" s="14">
        <v>2280</v>
      </c>
      <c r="J159" s="22">
        <v>3907.1</v>
      </c>
      <c r="K159" s="14">
        <f>D159+E159+F159+G159+H159+I159+J159</f>
        <v>33365.040000000001</v>
      </c>
    </row>
    <row r="160" spans="1:11" ht="15.75" thickBot="1"/>
    <row r="161" spans="1:11" ht="15.75" thickBot="1">
      <c r="A161" s="28" t="s">
        <v>35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30"/>
    </row>
    <row r="162" spans="1:11">
      <c r="A162" s="25" t="s">
        <v>1</v>
      </c>
      <c r="B162" s="25" t="s">
        <v>2</v>
      </c>
      <c r="C162" s="25" t="s">
        <v>37</v>
      </c>
      <c r="D162" s="1" t="s">
        <v>3</v>
      </c>
      <c r="E162" s="1" t="s">
        <v>5</v>
      </c>
      <c r="F162" s="1" t="s">
        <v>5</v>
      </c>
      <c r="G162" s="25" t="s">
        <v>8</v>
      </c>
      <c r="H162" s="25" t="s">
        <v>9</v>
      </c>
      <c r="I162" s="1" t="s">
        <v>5</v>
      </c>
      <c r="J162" s="1" t="s">
        <v>12</v>
      </c>
      <c r="K162" s="1" t="s">
        <v>11</v>
      </c>
    </row>
    <row r="163" spans="1:11" ht="15.75" thickBot="1">
      <c r="A163" s="26"/>
      <c r="B163" s="26"/>
      <c r="C163" s="26"/>
      <c r="D163" s="1" t="s">
        <v>4</v>
      </c>
      <c r="E163" s="1" t="s">
        <v>47</v>
      </c>
      <c r="F163" s="1" t="s">
        <v>7</v>
      </c>
      <c r="G163" s="25"/>
      <c r="H163" s="25"/>
      <c r="I163" s="1" t="s">
        <v>10</v>
      </c>
      <c r="J163" s="1" t="s">
        <v>17</v>
      </c>
      <c r="K163" s="1" t="s">
        <v>14</v>
      </c>
    </row>
    <row r="164" spans="1:11" ht="15.75" thickBot="1">
      <c r="A164" s="9">
        <v>6</v>
      </c>
      <c r="B164" s="10">
        <v>17</v>
      </c>
      <c r="C164" s="10">
        <v>41</v>
      </c>
      <c r="D164" s="22">
        <v>8957.35</v>
      </c>
      <c r="E164" s="22">
        <v>4632.03</v>
      </c>
      <c r="F164" s="12">
        <v>10142.58</v>
      </c>
      <c r="G164" s="22">
        <v>1438.03</v>
      </c>
      <c r="H164" s="23">
        <v>6271.41</v>
      </c>
      <c r="I164" s="14">
        <v>0</v>
      </c>
      <c r="J164" s="14">
        <v>4200.04</v>
      </c>
      <c r="K164" s="14">
        <f>D164+E164+F164+G164+H164+I164+J164</f>
        <v>35641.439999999995</v>
      </c>
    </row>
    <row r="165" spans="1:11">
      <c r="A165" s="8"/>
    </row>
  </sheetData>
  <mergeCells count="164">
    <mergeCell ref="A66:K66"/>
    <mergeCell ref="A67:A68"/>
    <mergeCell ref="B67:B68"/>
    <mergeCell ref="C67:C68"/>
    <mergeCell ref="G67:G68"/>
    <mergeCell ref="H67:H68"/>
    <mergeCell ref="A72:K72"/>
    <mergeCell ref="A73:A74"/>
    <mergeCell ref="B73:B74"/>
    <mergeCell ref="C73:C74"/>
    <mergeCell ref="G73:G74"/>
    <mergeCell ref="H73:H74"/>
    <mergeCell ref="A78:K78"/>
    <mergeCell ref="A79:A80"/>
    <mergeCell ref="B79:B80"/>
    <mergeCell ref="C79:C80"/>
    <mergeCell ref="G79:G80"/>
    <mergeCell ref="H79:H80"/>
    <mergeCell ref="A156:K156"/>
    <mergeCell ref="A157:A158"/>
    <mergeCell ref="B157:B158"/>
    <mergeCell ref="C157:C158"/>
    <mergeCell ref="G157:G158"/>
    <mergeCell ref="H157:H158"/>
    <mergeCell ref="A162:A163"/>
    <mergeCell ref="G162:G163"/>
    <mergeCell ref="A152:A153"/>
    <mergeCell ref="G152:G153"/>
    <mergeCell ref="A161:K161"/>
    <mergeCell ref="B162:B163"/>
    <mergeCell ref="C162:C163"/>
    <mergeCell ref="H162:H163"/>
    <mergeCell ref="A107:A108"/>
    <mergeCell ref="A84:K84"/>
    <mergeCell ref="H119:H120"/>
    <mergeCell ref="B125:B126"/>
    <mergeCell ref="C125:C126"/>
    <mergeCell ref="H125:H126"/>
    <mergeCell ref="B131:B132"/>
    <mergeCell ref="C131:C132"/>
    <mergeCell ref="A143:K143"/>
    <mergeCell ref="G107:G108"/>
    <mergeCell ref="A96:K96"/>
    <mergeCell ref="A97:A98"/>
    <mergeCell ref="A90:K90"/>
    <mergeCell ref="A91:A92"/>
    <mergeCell ref="B91:B92"/>
    <mergeCell ref="C91:C92"/>
    <mergeCell ref="G91:G92"/>
    <mergeCell ref="H91:H92"/>
    <mergeCell ref="B97:B98"/>
    <mergeCell ref="G97:G98"/>
    <mergeCell ref="H97:H98"/>
    <mergeCell ref="A118:K118"/>
    <mergeCell ref="A124:K124"/>
    <mergeCell ref="A130:K130"/>
    <mergeCell ref="H44:H45"/>
    <mergeCell ref="A146:A147"/>
    <mergeCell ref="G146:G147"/>
    <mergeCell ref="A137:A138"/>
    <mergeCell ref="G137:G138"/>
    <mergeCell ref="A136:K136"/>
    <mergeCell ref="B146:B147"/>
    <mergeCell ref="C146:C147"/>
    <mergeCell ref="A55:K55"/>
    <mergeCell ref="A56:A57"/>
    <mergeCell ref="B56:B57"/>
    <mergeCell ref="G56:G57"/>
    <mergeCell ref="H56:H57"/>
    <mergeCell ref="A106:K106"/>
    <mergeCell ref="A104:K104"/>
    <mergeCell ref="A61:A62"/>
    <mergeCell ref="B61:B62"/>
    <mergeCell ref="G61:G62"/>
    <mergeCell ref="H61:H62"/>
    <mergeCell ref="A60:K60"/>
    <mergeCell ref="A85:A86"/>
    <mergeCell ref="B85:B86"/>
    <mergeCell ref="G85:G86"/>
    <mergeCell ref="H85:H86"/>
    <mergeCell ref="A7:K7"/>
    <mergeCell ref="A1:K1"/>
    <mergeCell ref="A2:A3"/>
    <mergeCell ref="B2:B3"/>
    <mergeCell ref="G2:G3"/>
    <mergeCell ref="H2:H3"/>
    <mergeCell ref="C2:C3"/>
    <mergeCell ref="C8:C9"/>
    <mergeCell ref="A14:A15"/>
    <mergeCell ref="B14:B15"/>
    <mergeCell ref="G14:G15"/>
    <mergeCell ref="H14:H15"/>
    <mergeCell ref="C14:C15"/>
    <mergeCell ref="A13:K13"/>
    <mergeCell ref="A8:A9"/>
    <mergeCell ref="B8:B9"/>
    <mergeCell ref="G8:G9"/>
    <mergeCell ref="H8:H9"/>
    <mergeCell ref="A19:K19"/>
    <mergeCell ref="A20:A21"/>
    <mergeCell ref="B20:B21"/>
    <mergeCell ref="G20:G21"/>
    <mergeCell ref="H20:H21"/>
    <mergeCell ref="C20:C21"/>
    <mergeCell ref="A31:K31"/>
    <mergeCell ref="A32:A33"/>
    <mergeCell ref="B32:B33"/>
    <mergeCell ref="G32:G33"/>
    <mergeCell ref="H32:H33"/>
    <mergeCell ref="A25:K25"/>
    <mergeCell ref="A26:A27"/>
    <mergeCell ref="C32:C33"/>
    <mergeCell ref="B26:B27"/>
    <mergeCell ref="G26:G27"/>
    <mergeCell ref="H26:H27"/>
    <mergeCell ref="C26:C27"/>
    <mergeCell ref="C61:C62"/>
    <mergeCell ref="C85:C86"/>
    <mergeCell ref="C97:C98"/>
    <mergeCell ref="B107:B108"/>
    <mergeCell ref="C107:C108"/>
    <mergeCell ref="H107:H108"/>
    <mergeCell ref="A37:K37"/>
    <mergeCell ref="A38:A39"/>
    <mergeCell ref="B38:B39"/>
    <mergeCell ref="G38:G39"/>
    <mergeCell ref="H38:H39"/>
    <mergeCell ref="C38:C39"/>
    <mergeCell ref="C44:C45"/>
    <mergeCell ref="C50:C51"/>
    <mergeCell ref="A49:K49"/>
    <mergeCell ref="A50:A51"/>
    <mergeCell ref="B50:B51"/>
    <mergeCell ref="G50:G51"/>
    <mergeCell ref="H50:H51"/>
    <mergeCell ref="C56:C57"/>
    <mergeCell ref="A43:K43"/>
    <mergeCell ref="A44:A45"/>
    <mergeCell ref="B44:B45"/>
    <mergeCell ref="G44:G45"/>
    <mergeCell ref="H146:H147"/>
    <mergeCell ref="B152:B153"/>
    <mergeCell ref="C152:C153"/>
    <mergeCell ref="H152:H153"/>
    <mergeCell ref="H131:H132"/>
    <mergeCell ref="B137:B138"/>
    <mergeCell ref="C137:C138"/>
    <mergeCell ref="H137:H138"/>
    <mergeCell ref="A151:K151"/>
    <mergeCell ref="A131:A132"/>
    <mergeCell ref="G131:G132"/>
    <mergeCell ref="A145:K145"/>
    <mergeCell ref="B113:B114"/>
    <mergeCell ref="C113:C114"/>
    <mergeCell ref="H113:H114"/>
    <mergeCell ref="A112:K112"/>
    <mergeCell ref="A113:A114"/>
    <mergeCell ref="G113:G114"/>
    <mergeCell ref="A119:A120"/>
    <mergeCell ref="G119:G120"/>
    <mergeCell ref="A125:A126"/>
    <mergeCell ref="G125:G126"/>
    <mergeCell ref="B119:B120"/>
    <mergeCell ref="C119:C120"/>
  </mergeCells>
  <pageMargins left="0.18" right="0.2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danielmalocal</dc:creator>
  <cp:lastModifiedBy>dmartinez</cp:lastModifiedBy>
  <cp:lastPrinted>2018-10-18T09:20:16Z</cp:lastPrinted>
  <dcterms:created xsi:type="dcterms:W3CDTF">2016-11-25T12:16:25Z</dcterms:created>
  <dcterms:modified xsi:type="dcterms:W3CDTF">2018-10-30T13:29:50Z</dcterms:modified>
</cp:coreProperties>
</file>